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01_{FEC98B47-CFBB-4EDE-ADF5-97450522B302}" xr6:coauthVersionLast="45" xr6:coauthVersionMax="45" xr10:uidLastSave="{00000000-0000-0000-0000-000000000000}"/>
  <bookViews>
    <workbookView xWindow="-120" yWindow="-120" windowWidth="29040" windowHeight="15840" tabRatio="873" xr2:uid="{9320717F-91C6-4CAF-B257-3F7680C91FD8}"/>
  </bookViews>
  <sheets>
    <sheet name="本様式について" sheetId="33" r:id="rId1"/>
    <sheet name="【記載例】予算様式2（予算内訳・記載例）" sheetId="87" r:id="rId2"/>
    <sheet name="予算様式1（当年度・契約別） " sheetId="26" r:id="rId3"/>
    <sheet name="予算様式2（予算内訳・機関1）" sheetId="70" r:id="rId4"/>
    <sheet name="予算様式4（今後・機関1）" sheetId="78" r:id="rId5"/>
    <sheet name="予算様式2（予算内訳・機関2）" sheetId="71" r:id="rId6"/>
    <sheet name="予算様式4（今後・機関2）" sheetId="79" r:id="rId7"/>
    <sheet name="予算様式2（予算内訳・機関3）" sheetId="72" r:id="rId8"/>
    <sheet name="予算様式4（今後・機関3）" sheetId="80" r:id="rId9"/>
    <sheet name="予算様式2（予算内訳・機関4）" sheetId="73" r:id="rId10"/>
    <sheet name="予算様式4（今後・機関4）" sheetId="81" r:id="rId11"/>
    <sheet name="予算様式2（予算内訳・機関5）" sheetId="74" r:id="rId12"/>
    <sheet name="予算様式4（今後・機関5）" sheetId="82" r:id="rId13"/>
    <sheet name="予算様式2（予算内訳・機関6）" sheetId="75" r:id="rId14"/>
    <sheet name="予算様式4（今後・機関6）" sheetId="83" r:id="rId15"/>
    <sheet name="予算様式2（予算内訳・機関7）" sheetId="76" r:id="rId16"/>
    <sheet name="予算様式4（今後・機関7）" sheetId="84" r:id="rId17"/>
    <sheet name="予算様式2（予算内訳・機関8）" sheetId="77" r:id="rId18"/>
    <sheet name="予算様式4（今後・機関8）" sheetId="85" r:id="rId19"/>
    <sheet name="予算様式3（今後・全体）" sheetId="7" r:id="rId20"/>
  </sheets>
  <definedNames>
    <definedName name="Z_B7D76695_BF4A_4073_AC1B_8DB6275E3EAE_.wvu.PrintArea" localSheetId="2" hidden="1">'予算様式1（当年度・契約別） '!$C$6:$I$21</definedName>
    <definedName name="Z_B7D76695_BF4A_4073_AC1B_8DB6275E3EAE_.wvu.PrintArea" localSheetId="4" hidden="1">'予算様式4（今後・機関1）'!$C$1:$J$21</definedName>
    <definedName name="Z_B7D76695_BF4A_4073_AC1B_8DB6275E3EAE_.wvu.PrintArea" localSheetId="6" hidden="1">'予算様式4（今後・機関2）'!$C$1:$J$21</definedName>
    <definedName name="Z_B7D76695_BF4A_4073_AC1B_8DB6275E3EAE_.wvu.PrintArea" localSheetId="8" hidden="1">'予算様式4（今後・機関3）'!$C$1:$J$21</definedName>
    <definedName name="Z_B7D76695_BF4A_4073_AC1B_8DB6275E3EAE_.wvu.PrintArea" localSheetId="10" hidden="1">'予算様式4（今後・機関4）'!$C$1:$J$21</definedName>
    <definedName name="Z_B7D76695_BF4A_4073_AC1B_8DB6275E3EAE_.wvu.PrintArea" localSheetId="12" hidden="1">'予算様式4（今後・機関5）'!$C$1:$J$21</definedName>
    <definedName name="Z_B7D76695_BF4A_4073_AC1B_8DB6275E3EAE_.wvu.PrintArea" localSheetId="14" hidden="1">'予算様式4（今後・機関6）'!$C$1:$J$21</definedName>
    <definedName name="Z_B7D76695_BF4A_4073_AC1B_8DB6275E3EAE_.wvu.PrintArea" localSheetId="16" hidden="1">'予算様式4（今後・機関7）'!$C$1:$J$21</definedName>
    <definedName name="Z_B7D76695_BF4A_4073_AC1B_8DB6275E3EAE_.wvu.PrintArea" localSheetId="18" hidden="1">'予算様式4（今後・機関8）'!$C$1:$J$21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87" l="1"/>
  <c r="N48" i="87"/>
  <c r="N9" i="77" l="1"/>
  <c r="N9" i="76"/>
  <c r="N9" i="75"/>
  <c r="N9" i="74"/>
  <c r="N9" i="73"/>
  <c r="N9" i="72"/>
  <c r="N9" i="71"/>
  <c r="N9" i="70"/>
  <c r="N80" i="70"/>
  <c r="N79" i="70"/>
  <c r="N78" i="70"/>
  <c r="N77" i="70"/>
  <c r="N76" i="70"/>
  <c r="N75" i="70"/>
  <c r="N74" i="70"/>
  <c r="N73" i="70"/>
  <c r="N70" i="70"/>
  <c r="N69" i="70"/>
  <c r="N68" i="70"/>
  <c r="N67" i="70"/>
  <c r="N66" i="70"/>
  <c r="N65" i="70"/>
  <c r="N64" i="70"/>
  <c r="N60" i="70"/>
  <c r="N59" i="70"/>
  <c r="N58" i="70"/>
  <c r="N57" i="70"/>
  <c r="N56" i="70"/>
  <c r="N55" i="70"/>
  <c r="N54" i="70"/>
  <c r="N53" i="70"/>
  <c r="N52" i="70"/>
  <c r="N48" i="70"/>
  <c r="N47" i="70"/>
  <c r="N46" i="70"/>
  <c r="N45" i="70"/>
  <c r="N44" i="70"/>
  <c r="N43" i="70"/>
  <c r="N42" i="70"/>
  <c r="N41" i="70"/>
  <c r="N40" i="70"/>
  <c r="N36" i="70"/>
  <c r="N35" i="70"/>
  <c r="N34" i="70"/>
  <c r="N33" i="70"/>
  <c r="N32" i="70"/>
  <c r="N31" i="70"/>
  <c r="N30" i="70"/>
  <c r="N29" i="70"/>
  <c r="N28" i="70"/>
  <c r="N23" i="70"/>
  <c r="N22" i="70"/>
  <c r="N21" i="70"/>
  <c r="N20" i="70"/>
  <c r="N19" i="70"/>
  <c r="N18" i="70"/>
  <c r="N17" i="70"/>
  <c r="N16" i="70"/>
  <c r="E4" i="7" l="1"/>
  <c r="E5" i="80"/>
  <c r="N28" i="87" l="1"/>
  <c r="N18" i="87"/>
  <c r="N19" i="87"/>
  <c r="E5" i="85"/>
  <c r="E4" i="85"/>
  <c r="E5" i="84"/>
  <c r="E4" i="84"/>
  <c r="E5" i="83"/>
  <c r="E4" i="83"/>
  <c r="E5" i="82"/>
  <c r="E4" i="82"/>
  <c r="E4" i="80"/>
  <c r="E4" i="79"/>
  <c r="E4" i="81"/>
  <c r="E5" i="81"/>
  <c r="E5" i="79"/>
  <c r="C2" i="77"/>
  <c r="N16" i="77"/>
  <c r="N17" i="77"/>
  <c r="N18" i="77"/>
  <c r="N19" i="77"/>
  <c r="N20" i="77"/>
  <c r="N21" i="77"/>
  <c r="N22" i="77"/>
  <c r="N23" i="77"/>
  <c r="N28" i="77"/>
  <c r="N29" i="77"/>
  <c r="N30" i="77"/>
  <c r="N31" i="77"/>
  <c r="N32" i="77"/>
  <c r="N33" i="77"/>
  <c r="N34" i="77"/>
  <c r="N35" i="77"/>
  <c r="N52" i="77"/>
  <c r="N53" i="77"/>
  <c r="N54" i="77"/>
  <c r="N55" i="77"/>
  <c r="N56" i="77"/>
  <c r="N57" i="77"/>
  <c r="N58" i="77"/>
  <c r="N59" i="77"/>
  <c r="N64" i="77"/>
  <c r="N70" i="77" s="1"/>
  <c r="N65" i="77"/>
  <c r="N66" i="77"/>
  <c r="N67" i="77"/>
  <c r="N68" i="77"/>
  <c r="N69" i="77"/>
  <c r="N73" i="77"/>
  <c r="N80" i="77" s="1"/>
  <c r="N11" i="77" s="1"/>
  <c r="N74" i="77"/>
  <c r="N75" i="77"/>
  <c r="N76" i="77"/>
  <c r="N77" i="77"/>
  <c r="N78" i="77"/>
  <c r="N79" i="77"/>
  <c r="N40" i="77"/>
  <c r="N41" i="77"/>
  <c r="N48" i="77" s="1"/>
  <c r="N42" i="77"/>
  <c r="N43" i="77"/>
  <c r="N44" i="77"/>
  <c r="N45" i="77"/>
  <c r="N46" i="77"/>
  <c r="N47" i="77"/>
  <c r="C2" i="76"/>
  <c r="N16" i="76"/>
  <c r="N17" i="76"/>
  <c r="N18" i="76"/>
  <c r="N19" i="76"/>
  <c r="N20" i="76"/>
  <c r="N21" i="76"/>
  <c r="N22" i="76"/>
  <c r="N23" i="76"/>
  <c r="N28" i="76"/>
  <c r="N36" i="76" s="1"/>
  <c r="N29" i="76"/>
  <c r="N30" i="76"/>
  <c r="N31" i="76"/>
  <c r="N32" i="76"/>
  <c r="N33" i="76"/>
  <c r="N34" i="76"/>
  <c r="N35" i="76"/>
  <c r="N52" i="76"/>
  <c r="N53" i="76"/>
  <c r="N54" i="76"/>
  <c r="N55" i="76"/>
  <c r="N56" i="76"/>
  <c r="N57" i="76"/>
  <c r="N58" i="76"/>
  <c r="N59" i="76"/>
  <c r="N64" i="76"/>
  <c r="N70" i="76" s="1"/>
  <c r="N65" i="76"/>
  <c r="N66" i="76"/>
  <c r="N67" i="76"/>
  <c r="N68" i="76"/>
  <c r="N69" i="76"/>
  <c r="N73" i="76"/>
  <c r="N80" i="76" s="1"/>
  <c r="N11" i="76" s="1"/>
  <c r="N74" i="76"/>
  <c r="N75" i="76"/>
  <c r="N76" i="76"/>
  <c r="N77" i="76"/>
  <c r="N78" i="76"/>
  <c r="N79" i="76"/>
  <c r="N40" i="76"/>
  <c r="N41" i="76"/>
  <c r="N42" i="76"/>
  <c r="N43" i="76"/>
  <c r="N44" i="76"/>
  <c r="N45" i="76"/>
  <c r="N46" i="76"/>
  <c r="N47" i="76"/>
  <c r="C2" i="75"/>
  <c r="N16" i="75"/>
  <c r="N17" i="75"/>
  <c r="N18" i="75"/>
  <c r="N19" i="75"/>
  <c r="N20" i="75"/>
  <c r="N21" i="75"/>
  <c r="N22" i="75"/>
  <c r="N23" i="75"/>
  <c r="N24" i="75"/>
  <c r="N28" i="75"/>
  <c r="N29" i="75"/>
  <c r="N30" i="75"/>
  <c r="N31" i="75"/>
  <c r="N32" i="75"/>
  <c r="N33" i="75"/>
  <c r="N34" i="75"/>
  <c r="N35" i="75"/>
  <c r="N52" i="75"/>
  <c r="N53" i="75"/>
  <c r="N54" i="75"/>
  <c r="N55" i="75"/>
  <c r="N56" i="75"/>
  <c r="N57" i="75"/>
  <c r="N58" i="75"/>
  <c r="N59" i="75"/>
  <c r="N64" i="75"/>
  <c r="N65" i="75"/>
  <c r="N66" i="75"/>
  <c r="N67" i="75"/>
  <c r="N68" i="75"/>
  <c r="N69" i="75"/>
  <c r="N73" i="75"/>
  <c r="N74" i="75"/>
  <c r="N75" i="75"/>
  <c r="N76" i="75"/>
  <c r="N77" i="75"/>
  <c r="N78" i="75"/>
  <c r="N79" i="75"/>
  <c r="N80" i="75"/>
  <c r="N11" i="75" s="1"/>
  <c r="N40" i="75"/>
  <c r="N41" i="75"/>
  <c r="N42" i="75"/>
  <c r="N43" i="75"/>
  <c r="N44" i="75"/>
  <c r="N45" i="75"/>
  <c r="N46" i="75"/>
  <c r="N47" i="75"/>
  <c r="C2" i="74"/>
  <c r="N16" i="74"/>
  <c r="N17" i="74"/>
  <c r="N18" i="74"/>
  <c r="N19" i="74"/>
  <c r="N20" i="74"/>
  <c r="N21" i="74"/>
  <c r="N22" i="74"/>
  <c r="N23" i="74"/>
  <c r="N28" i="74"/>
  <c r="N29" i="74"/>
  <c r="N36" i="74" s="1"/>
  <c r="N30" i="74"/>
  <c r="N31" i="74"/>
  <c r="N32" i="74"/>
  <c r="N33" i="74"/>
  <c r="N34" i="74"/>
  <c r="N35" i="74"/>
  <c r="N52" i="74"/>
  <c r="N53" i="74"/>
  <c r="N54" i="74"/>
  <c r="N55" i="74"/>
  <c r="N56" i="74"/>
  <c r="N57" i="74"/>
  <c r="N58" i="74"/>
  <c r="N59" i="74"/>
  <c r="N60" i="74"/>
  <c r="N64" i="74"/>
  <c r="N70" i="74" s="1"/>
  <c r="N65" i="74"/>
  <c r="N66" i="74"/>
  <c r="N67" i="74"/>
  <c r="N68" i="74"/>
  <c r="N69" i="74"/>
  <c r="N73" i="74"/>
  <c r="N80" i="74" s="1"/>
  <c r="N11" i="74" s="1"/>
  <c r="N74" i="74"/>
  <c r="N75" i="74"/>
  <c r="N76" i="74"/>
  <c r="N77" i="74"/>
  <c r="N78" i="74"/>
  <c r="N79" i="74"/>
  <c r="N40" i="74"/>
  <c r="N48" i="74" s="1"/>
  <c r="N41" i="74"/>
  <c r="N42" i="74"/>
  <c r="N43" i="74"/>
  <c r="N44" i="74"/>
  <c r="N45" i="74"/>
  <c r="N46" i="74"/>
  <c r="N47" i="74"/>
  <c r="C2" i="73"/>
  <c r="N16" i="73"/>
  <c r="N17" i="73"/>
  <c r="N18" i="73"/>
  <c r="N19" i="73"/>
  <c r="N20" i="73"/>
  <c r="N21" i="73"/>
  <c r="N22" i="73"/>
  <c r="N23" i="73"/>
  <c r="N28" i="73"/>
  <c r="N29" i="73"/>
  <c r="N30" i="73"/>
  <c r="N31" i="73"/>
  <c r="N32" i="73"/>
  <c r="N33" i="73"/>
  <c r="N34" i="73"/>
  <c r="N35" i="73"/>
  <c r="N52" i="73"/>
  <c r="N53" i="73"/>
  <c r="N54" i="73"/>
  <c r="N55" i="73"/>
  <c r="N56" i="73"/>
  <c r="N57" i="73"/>
  <c r="N58" i="73"/>
  <c r="N59" i="73"/>
  <c r="N64" i="73"/>
  <c r="N70" i="73" s="1"/>
  <c r="N65" i="73"/>
  <c r="N66" i="73"/>
  <c r="N67" i="73"/>
  <c r="N68" i="73"/>
  <c r="N69" i="73"/>
  <c r="N73" i="73"/>
  <c r="N80" i="73" s="1"/>
  <c r="N11" i="73" s="1"/>
  <c r="N74" i="73"/>
  <c r="N75" i="73"/>
  <c r="N76" i="73"/>
  <c r="N77" i="73"/>
  <c r="N78" i="73"/>
  <c r="N79" i="73"/>
  <c r="N40" i="73"/>
  <c r="N41" i="73"/>
  <c r="N42" i="73"/>
  <c r="N43" i="73"/>
  <c r="N44" i="73"/>
  <c r="N45" i="73"/>
  <c r="N46" i="73"/>
  <c r="N47" i="73"/>
  <c r="C2" i="72"/>
  <c r="N16" i="72"/>
  <c r="N17" i="72"/>
  <c r="N18" i="72"/>
  <c r="N19" i="72"/>
  <c r="N20" i="72"/>
  <c r="N21" i="72"/>
  <c r="N22" i="72"/>
  <c r="N23" i="72"/>
  <c r="N28" i="72"/>
  <c r="N36" i="72" s="1"/>
  <c r="N29" i="72"/>
  <c r="N30" i="72"/>
  <c r="N31" i="72"/>
  <c r="N32" i="72"/>
  <c r="N33" i="72"/>
  <c r="N34" i="72"/>
  <c r="N35" i="72"/>
  <c r="N52" i="72"/>
  <c r="N53" i="72"/>
  <c r="N54" i="72"/>
  <c r="N55" i="72"/>
  <c r="N56" i="72"/>
  <c r="N57" i="72"/>
  <c r="N58" i="72"/>
  <c r="N59" i="72"/>
  <c r="N64" i="72"/>
  <c r="N70" i="72" s="1"/>
  <c r="N65" i="72"/>
  <c r="N66" i="72"/>
  <c r="N67" i="72"/>
  <c r="N68" i="72"/>
  <c r="N69" i="72"/>
  <c r="N73" i="72"/>
  <c r="N80" i="72" s="1"/>
  <c r="N11" i="72" s="1"/>
  <c r="N74" i="72"/>
  <c r="N75" i="72"/>
  <c r="N76" i="72"/>
  <c r="N77" i="72"/>
  <c r="N78" i="72"/>
  <c r="N79" i="72"/>
  <c r="N40" i="72"/>
  <c r="N41" i="72"/>
  <c r="N42" i="72"/>
  <c r="N43" i="72"/>
  <c r="N44" i="72"/>
  <c r="N45" i="72"/>
  <c r="N46" i="72"/>
  <c r="N47" i="72"/>
  <c r="C2" i="71"/>
  <c r="N16" i="71"/>
  <c r="N17" i="71"/>
  <c r="N18" i="71"/>
  <c r="N19" i="71"/>
  <c r="N20" i="71"/>
  <c r="N21" i="71"/>
  <c r="N22" i="71"/>
  <c r="N23" i="71"/>
  <c r="N28" i="71"/>
  <c r="N29" i="71"/>
  <c r="N30" i="71"/>
  <c r="N31" i="71"/>
  <c r="N32" i="71"/>
  <c r="N33" i="71"/>
  <c r="N34" i="71"/>
  <c r="N35" i="71"/>
  <c r="N52" i="71"/>
  <c r="N53" i="71"/>
  <c r="N54" i="71"/>
  <c r="N55" i="71"/>
  <c r="N56" i="71"/>
  <c r="N57" i="71"/>
  <c r="N58" i="71"/>
  <c r="N59" i="71"/>
  <c r="N64" i="71"/>
  <c r="N65" i="71"/>
  <c r="N66" i="71"/>
  <c r="N67" i="71"/>
  <c r="N68" i="71"/>
  <c r="N69" i="71"/>
  <c r="N73" i="71"/>
  <c r="N74" i="71"/>
  <c r="N75" i="71"/>
  <c r="N76" i="71"/>
  <c r="N77" i="71"/>
  <c r="N78" i="71"/>
  <c r="N79" i="71"/>
  <c r="N40" i="71"/>
  <c r="N41" i="71"/>
  <c r="N42" i="71"/>
  <c r="N43" i="71"/>
  <c r="N44" i="71"/>
  <c r="N45" i="71"/>
  <c r="N46" i="71"/>
  <c r="N47" i="71"/>
  <c r="N74" i="87"/>
  <c r="N75" i="87"/>
  <c r="N76" i="87"/>
  <c r="N77" i="87"/>
  <c r="N78" i="87"/>
  <c r="N79" i="87"/>
  <c r="N80" i="87"/>
  <c r="N81" i="87"/>
  <c r="N64" i="87"/>
  <c r="N65" i="87"/>
  <c r="N66" i="87"/>
  <c r="N67" i="87"/>
  <c r="N68" i="87"/>
  <c r="N69" i="87"/>
  <c r="N70" i="87"/>
  <c r="N52" i="87"/>
  <c r="N53" i="87"/>
  <c r="N54" i="87"/>
  <c r="N55" i="87"/>
  <c r="N56" i="87"/>
  <c r="N57" i="87"/>
  <c r="N58" i="87"/>
  <c r="N59" i="87"/>
  <c r="N60" i="87"/>
  <c r="N40" i="87"/>
  <c r="N41" i="87"/>
  <c r="N42" i="87"/>
  <c r="N43" i="87"/>
  <c r="N44" i="87"/>
  <c r="N45" i="87"/>
  <c r="N46" i="87"/>
  <c r="N47" i="87"/>
  <c r="N29" i="87"/>
  <c r="N30" i="87"/>
  <c r="N31" i="87"/>
  <c r="N32" i="87"/>
  <c r="N33" i="87"/>
  <c r="N34" i="87"/>
  <c r="N35" i="87"/>
  <c r="N36" i="87"/>
  <c r="N16" i="87"/>
  <c r="N17" i="87"/>
  <c r="N20" i="87"/>
  <c r="N21" i="87"/>
  <c r="N22" i="87"/>
  <c r="N23" i="87"/>
  <c r="N24" i="87"/>
  <c r="N8" i="87" s="1"/>
  <c r="N10" i="87"/>
  <c r="N11" i="87"/>
  <c r="C2" i="87"/>
  <c r="N24" i="70"/>
  <c r="E5" i="78"/>
  <c r="E4" i="78"/>
  <c r="C2" i="7"/>
  <c r="D8" i="7"/>
  <c r="E8" i="7" s="1"/>
  <c r="C2" i="70"/>
  <c r="C2" i="26"/>
  <c r="F9" i="7"/>
  <c r="G9" i="7"/>
  <c r="H9" i="7"/>
  <c r="I9" i="7"/>
  <c r="F10" i="7"/>
  <c r="G10" i="7"/>
  <c r="H10" i="7"/>
  <c r="I10" i="7"/>
  <c r="F11" i="7"/>
  <c r="G11" i="7"/>
  <c r="H11" i="7"/>
  <c r="I11" i="7"/>
  <c r="F12" i="7"/>
  <c r="G12" i="7"/>
  <c r="H12" i="7"/>
  <c r="I12" i="7"/>
  <c r="F13" i="78"/>
  <c r="J13" i="78" s="1"/>
  <c r="F13" i="79"/>
  <c r="F13" i="80"/>
  <c r="F13" i="81"/>
  <c r="F13" i="82"/>
  <c r="F13" i="83"/>
  <c r="F13" i="84"/>
  <c r="F13" i="85"/>
  <c r="G13" i="78"/>
  <c r="G13" i="79"/>
  <c r="G13" i="80"/>
  <c r="G13" i="81"/>
  <c r="G13" i="82"/>
  <c r="G13" i="83"/>
  <c r="G13" i="84"/>
  <c r="G13" i="85"/>
  <c r="H13" i="78"/>
  <c r="H13" i="79"/>
  <c r="H13" i="80"/>
  <c r="H13" i="81"/>
  <c r="H13" i="82"/>
  <c r="H13" i="83"/>
  <c r="H13" i="84"/>
  <c r="H13" i="85"/>
  <c r="I13" i="78"/>
  <c r="I13" i="79"/>
  <c r="I13" i="80"/>
  <c r="I13" i="81"/>
  <c r="I13" i="82"/>
  <c r="I13" i="83"/>
  <c r="I13" i="84"/>
  <c r="I13" i="85"/>
  <c r="E9" i="7"/>
  <c r="E10" i="7"/>
  <c r="E11" i="7"/>
  <c r="E12" i="7"/>
  <c r="E13" i="79"/>
  <c r="E13" i="80"/>
  <c r="E13" i="81"/>
  <c r="E13" i="82"/>
  <c r="E13" i="83"/>
  <c r="E13" i="84"/>
  <c r="E13" i="85"/>
  <c r="D13" i="78"/>
  <c r="D13" i="79"/>
  <c r="D13" i="80"/>
  <c r="D13" i="81"/>
  <c r="D13" i="82"/>
  <c r="J13" i="82" s="1"/>
  <c r="D13" i="83"/>
  <c r="D13" i="84"/>
  <c r="D13" i="85"/>
  <c r="J13" i="85" s="1"/>
  <c r="D12" i="7"/>
  <c r="D11" i="7"/>
  <c r="D10" i="7"/>
  <c r="D9" i="7"/>
  <c r="J12" i="85"/>
  <c r="J11" i="85"/>
  <c r="J10" i="85"/>
  <c r="J9" i="85"/>
  <c r="J12" i="84"/>
  <c r="J11" i="84"/>
  <c r="J10" i="84"/>
  <c r="J9" i="84"/>
  <c r="J13" i="83"/>
  <c r="J12" i="83"/>
  <c r="J11" i="83"/>
  <c r="J10" i="83"/>
  <c r="J9" i="83"/>
  <c r="J12" i="82"/>
  <c r="J11" i="82"/>
  <c r="J10" i="82"/>
  <c r="J9" i="82"/>
  <c r="J13" i="81"/>
  <c r="J12" i="81"/>
  <c r="J11" i="81"/>
  <c r="J10" i="81"/>
  <c r="J9" i="81"/>
  <c r="J13" i="80"/>
  <c r="J12" i="80"/>
  <c r="J11" i="80"/>
  <c r="J10" i="80"/>
  <c r="J9" i="80"/>
  <c r="J13" i="79"/>
  <c r="J12" i="79"/>
  <c r="J11" i="79"/>
  <c r="J10" i="79"/>
  <c r="J9" i="79"/>
  <c r="E13" i="78"/>
  <c r="J12" i="78"/>
  <c r="J11" i="78"/>
  <c r="J10" i="78"/>
  <c r="J9" i="78"/>
  <c r="N11" i="70"/>
  <c r="D11" i="26"/>
  <c r="S11" i="26" s="1"/>
  <c r="K11" i="26"/>
  <c r="Z11" i="26" s="1"/>
  <c r="J11" i="26"/>
  <c r="Y11" i="26" s="1"/>
  <c r="I11" i="26"/>
  <c r="X11" i="26" s="1"/>
  <c r="H11" i="26"/>
  <c r="W11" i="26" s="1"/>
  <c r="G11" i="26"/>
  <c r="V11" i="26" s="1"/>
  <c r="F11" i="26"/>
  <c r="U11" i="26" s="1"/>
  <c r="E11" i="26"/>
  <c r="T11" i="26" s="1"/>
  <c r="N80" i="71" l="1"/>
  <c r="N11" i="71" s="1"/>
  <c r="N24" i="71"/>
  <c r="N12" i="87"/>
  <c r="J13" i="84"/>
  <c r="D13" i="7"/>
  <c r="I13" i="7"/>
  <c r="E13" i="7"/>
  <c r="H13" i="7"/>
  <c r="G13" i="7"/>
  <c r="N60" i="72"/>
  <c r="N10" i="72" s="1"/>
  <c r="J12" i="7"/>
  <c r="N48" i="71"/>
  <c r="J9" i="7"/>
  <c r="J10" i="7"/>
  <c r="J11" i="7"/>
  <c r="U12" i="78"/>
  <c r="D15" i="26"/>
  <c r="D13" i="26"/>
  <c r="U10" i="78"/>
  <c r="N10" i="70"/>
  <c r="U11" i="78" s="1"/>
  <c r="D8" i="81"/>
  <c r="D8" i="85"/>
  <c r="D8" i="78"/>
  <c r="D8" i="80"/>
  <c r="D8" i="82"/>
  <c r="D8" i="84"/>
  <c r="D8" i="79"/>
  <c r="D8" i="83"/>
  <c r="E8" i="84"/>
  <c r="E8" i="82"/>
  <c r="E8" i="79"/>
  <c r="F8" i="7"/>
  <c r="E8" i="85"/>
  <c r="E8" i="80"/>
  <c r="E8" i="78"/>
  <c r="E8" i="83"/>
  <c r="E8" i="81"/>
  <c r="F13" i="7"/>
  <c r="N24" i="77"/>
  <c r="N36" i="77"/>
  <c r="N60" i="77"/>
  <c r="N60" i="76"/>
  <c r="N10" i="76" s="1"/>
  <c r="N48" i="76"/>
  <c r="N24" i="76"/>
  <c r="N8" i="76" s="1"/>
  <c r="J12" i="26" s="1"/>
  <c r="N36" i="75"/>
  <c r="N8" i="75" s="1"/>
  <c r="N48" i="75"/>
  <c r="N60" i="75"/>
  <c r="N70" i="75"/>
  <c r="N24" i="74"/>
  <c r="N8" i="74" s="1"/>
  <c r="N24" i="73"/>
  <c r="N36" i="73"/>
  <c r="N48" i="73"/>
  <c r="N60" i="73"/>
  <c r="N24" i="72"/>
  <c r="N8" i="72" s="1"/>
  <c r="F12" i="26" s="1"/>
  <c r="N48" i="72"/>
  <c r="N70" i="71"/>
  <c r="N60" i="71"/>
  <c r="N36" i="71"/>
  <c r="N8" i="71" s="1"/>
  <c r="U12" i="85"/>
  <c r="K15" i="26"/>
  <c r="U12" i="84"/>
  <c r="J15" i="26"/>
  <c r="I15" i="26"/>
  <c r="U12" i="83"/>
  <c r="U12" i="82"/>
  <c r="H15" i="26"/>
  <c r="H13" i="26"/>
  <c r="U10" i="82"/>
  <c r="N10" i="74"/>
  <c r="U12" i="81"/>
  <c r="G15" i="26"/>
  <c r="N10" i="73"/>
  <c r="F15" i="26"/>
  <c r="U12" i="80"/>
  <c r="U12" i="79"/>
  <c r="E15" i="26"/>
  <c r="N8" i="70"/>
  <c r="D12" i="26"/>
  <c r="N12" i="70" l="1"/>
  <c r="D16" i="26" s="1"/>
  <c r="J13" i="7"/>
  <c r="N8" i="73"/>
  <c r="D14" i="26"/>
  <c r="U9" i="78"/>
  <c r="F8" i="83"/>
  <c r="F8" i="81"/>
  <c r="G8" i="7"/>
  <c r="F8" i="84"/>
  <c r="F8" i="82"/>
  <c r="F8" i="85"/>
  <c r="F8" i="80"/>
  <c r="F8" i="78"/>
  <c r="F8" i="79"/>
  <c r="N8" i="77"/>
  <c r="N10" i="77"/>
  <c r="U11" i="85" s="1"/>
  <c r="U9" i="84"/>
  <c r="I12" i="26"/>
  <c r="U9" i="83"/>
  <c r="N10" i="75"/>
  <c r="N12" i="75" s="1"/>
  <c r="U9" i="82"/>
  <c r="H12" i="26"/>
  <c r="U9" i="81"/>
  <c r="U9" i="80"/>
  <c r="N10" i="71"/>
  <c r="E14" i="26" s="1"/>
  <c r="U9" i="79"/>
  <c r="E12" i="26"/>
  <c r="K12" i="26"/>
  <c r="U10" i="85"/>
  <c r="K13" i="26"/>
  <c r="J14" i="26"/>
  <c r="U11" i="84"/>
  <c r="L15" i="26"/>
  <c r="J13" i="26"/>
  <c r="U10" i="84"/>
  <c r="N12" i="76"/>
  <c r="I13" i="26"/>
  <c r="U10" i="83"/>
  <c r="I14" i="26"/>
  <c r="U11" i="82"/>
  <c r="H14" i="26"/>
  <c r="N12" i="74"/>
  <c r="U10" i="81"/>
  <c r="G13" i="26"/>
  <c r="G14" i="26"/>
  <c r="U11" i="81"/>
  <c r="U10" i="80"/>
  <c r="F13" i="26"/>
  <c r="N12" i="72"/>
  <c r="F14" i="26"/>
  <c r="U11" i="80"/>
  <c r="U10" i="79"/>
  <c r="E13" i="26"/>
  <c r="U13" i="78" l="1"/>
  <c r="U9" i="85"/>
  <c r="N12" i="77"/>
  <c r="K16" i="26" s="1"/>
  <c r="U11" i="83"/>
  <c r="L12" i="26"/>
  <c r="G12" i="26"/>
  <c r="N12" i="73"/>
  <c r="U11" i="79"/>
  <c r="N12" i="71"/>
  <c r="E16" i="26" s="1"/>
  <c r="G8" i="84"/>
  <c r="G8" i="82"/>
  <c r="G8" i="79"/>
  <c r="G8" i="80"/>
  <c r="G8" i="85"/>
  <c r="H8" i="7"/>
  <c r="G8" i="83"/>
  <c r="G8" i="81"/>
  <c r="G8" i="78"/>
  <c r="K14" i="26"/>
  <c r="L14" i="26" s="1"/>
  <c r="U13" i="84"/>
  <c r="J16" i="26"/>
  <c r="I16" i="26"/>
  <c r="U13" i="83"/>
  <c r="U13" i="82"/>
  <c r="H16" i="26"/>
  <c r="U13" i="80"/>
  <c r="F16" i="26"/>
  <c r="L13" i="26"/>
  <c r="U13" i="79" l="1"/>
  <c r="U13" i="85"/>
  <c r="G16" i="26"/>
  <c r="U13" i="81"/>
  <c r="I8" i="7"/>
  <c r="H8" i="83"/>
  <c r="H8" i="81"/>
  <c r="H8" i="78"/>
  <c r="H8" i="79"/>
  <c r="H8" i="84"/>
  <c r="H8" i="82"/>
  <c r="H8" i="85"/>
  <c r="H8" i="80"/>
  <c r="L16" i="26"/>
  <c r="I8" i="85" l="1"/>
  <c r="Z16" i="26" s="1"/>
  <c r="I8" i="80"/>
  <c r="U14" i="26" s="1"/>
  <c r="I8" i="83"/>
  <c r="X13" i="26" s="1"/>
  <c r="I8" i="81"/>
  <c r="V16" i="26" s="1"/>
  <c r="I8" i="78"/>
  <c r="S16" i="26" s="1"/>
  <c r="I8" i="84"/>
  <c r="Y15" i="26" s="1"/>
  <c r="I8" i="82"/>
  <c r="W13" i="26" s="1"/>
  <c r="I8" i="79"/>
  <c r="T14" i="26" s="1"/>
  <c r="S12" i="26" l="1"/>
  <c r="U13" i="26"/>
  <c r="U16" i="26"/>
  <c r="X16" i="26"/>
  <c r="Y13" i="26"/>
  <c r="V14" i="26"/>
  <c r="T13" i="26"/>
  <c r="T16" i="26"/>
  <c r="W15" i="26"/>
  <c r="S13" i="26"/>
  <c r="Z13" i="26"/>
  <c r="U12" i="26"/>
  <c r="X15" i="26"/>
  <c r="X12" i="26"/>
  <c r="Y12" i="26"/>
  <c r="V15" i="26"/>
  <c r="T15" i="26"/>
  <c r="W16" i="26"/>
  <c r="W12" i="26"/>
  <c r="S15" i="26"/>
  <c r="Z15" i="26"/>
  <c r="U15" i="26"/>
  <c r="X14" i="26"/>
  <c r="Y16" i="26"/>
  <c r="Y14" i="26"/>
  <c r="V13" i="26"/>
  <c r="T12" i="26"/>
  <c r="W14" i="26"/>
  <c r="S14" i="26"/>
  <c r="Z14" i="26"/>
  <c r="V12" i="26"/>
  <c r="Z12" i="26"/>
  <c r="AA16" i="26" l="1"/>
  <c r="AA14" i="26"/>
  <c r="AA15" i="26"/>
  <c r="AA13" i="26"/>
  <c r="AA12" i="26"/>
</calcChain>
</file>

<file path=xl/sharedStrings.xml><?xml version="1.0" encoding="utf-8"?>
<sst xmlns="http://schemas.openxmlformats.org/spreadsheetml/2006/main" count="1041" uniqueCount="150">
  <si>
    <t>（単位：千円）</t>
  </si>
  <si>
    <t>その他</t>
  </si>
  <si>
    <t>合計</t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</si>
  <si>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</si>
  <si>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</si>
  <si>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</si>
  <si>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（単位：千円）</t>
    <rPh sb="4" eb="5">
      <t>セン</t>
    </rPh>
    <rPh sb="5" eb="6">
      <t>エン</t>
    </rPh>
    <phoneticPr fontId="2"/>
  </si>
  <si>
    <t>設備・機器名</t>
    <rPh sb="0" eb="2">
      <t>セツビ</t>
    </rPh>
    <rPh sb="3" eb="5">
      <t>キキ</t>
    </rPh>
    <rPh sb="5" eb="6">
      <t>メイ</t>
    </rPh>
    <phoneticPr fontId="2"/>
  </si>
  <si>
    <t>合計</t>
    <rPh sb="0" eb="2">
      <t>ゴウケイ</t>
    </rPh>
    <phoneticPr fontId="2"/>
  </si>
  <si>
    <t>品名</t>
    <rPh sb="0" eb="2">
      <t>ヒンメイ</t>
    </rPh>
    <phoneticPr fontId="2"/>
  </si>
  <si>
    <t>費　目</t>
    <rPh sb="0" eb="1">
      <t>ヒ</t>
    </rPh>
    <rPh sb="2" eb="3">
      <t>メ</t>
    </rPh>
    <phoneticPr fontId="2"/>
  </si>
  <si>
    <t>合計金額(千円）</t>
    <rPh sb="0" eb="2">
      <t>ゴウケイ</t>
    </rPh>
    <rPh sb="2" eb="3">
      <t>キン</t>
    </rPh>
    <rPh sb="3" eb="4">
      <t>ガク</t>
    </rPh>
    <rPh sb="5" eb="7">
      <t>センエン</t>
    </rPh>
    <phoneticPr fontId="2"/>
  </si>
  <si>
    <t>※委託研究費は、金額等により四半期毎の分割支払となる場合があります。</t>
    <rPh sb="1" eb="3">
      <t>イタク</t>
    </rPh>
    <rPh sb="3" eb="6">
      <t>ケンキュウヒ</t>
    </rPh>
    <rPh sb="8" eb="11">
      <t>キンガクナド</t>
    </rPh>
    <rPh sb="14" eb="15">
      <t>シ</t>
    </rPh>
    <rPh sb="15" eb="17">
      <t>ハンキ</t>
    </rPh>
    <rPh sb="17" eb="18">
      <t>ゴト</t>
    </rPh>
    <rPh sb="19" eb="21">
      <t>ブンカツ</t>
    </rPh>
    <rPh sb="21" eb="23">
      <t>シハライ</t>
    </rPh>
    <rPh sb="26" eb="28">
      <t>バアイ</t>
    </rPh>
    <phoneticPr fontId="2"/>
  </si>
  <si>
    <t>人件費・謝金</t>
    <rPh sb="4" eb="6">
      <t>シャキン</t>
    </rPh>
    <phoneticPr fontId="2"/>
  </si>
  <si>
    <t>人件費・謝金</t>
    <rPh sb="0" eb="3">
      <t>ジンケンヒ</t>
    </rPh>
    <rPh sb="4" eb="6">
      <t>シャキン</t>
    </rPh>
    <phoneticPr fontId="2"/>
  </si>
  <si>
    <t>※委託研究費は、本研究費（直接経費）に間接経費（原則、直接経費の30％）を別途加えた金額となります。</t>
    <rPh sb="1" eb="3">
      <t>イタク</t>
    </rPh>
    <rPh sb="3" eb="6">
      <t>ケンキュウヒ</t>
    </rPh>
    <rPh sb="8" eb="9">
      <t>ホン</t>
    </rPh>
    <rPh sb="9" eb="12">
      <t>ケンキュウヒ</t>
    </rPh>
    <rPh sb="13" eb="15">
      <t>チョクセツ</t>
    </rPh>
    <rPh sb="15" eb="17">
      <t>ケイヒ</t>
    </rPh>
    <rPh sb="19" eb="21">
      <t>カンセツ</t>
    </rPh>
    <rPh sb="21" eb="23">
      <t>ケイヒ</t>
    </rPh>
    <rPh sb="37" eb="39">
      <t>ベット</t>
    </rPh>
    <rPh sb="39" eb="40">
      <t>クワ</t>
    </rPh>
    <rPh sb="42" eb="44">
      <t>キンガク</t>
    </rPh>
    <phoneticPr fontId="2"/>
  </si>
  <si>
    <t>○○装置○○関連修理</t>
    <rPh sb="2" eb="4">
      <t>ソウチ</t>
    </rPh>
    <rPh sb="6" eb="8">
      <t>カンレン</t>
    </rPh>
    <rPh sb="8" eb="10">
      <t>シュウリ</t>
    </rPh>
    <phoneticPr fontId="2"/>
  </si>
  <si>
    <t>○○○用ソフトウェア開発</t>
    <rPh sb="3" eb="4">
      <t>ヨウ</t>
    </rPh>
    <rPh sb="10" eb="12">
      <t>カイハツ</t>
    </rPh>
    <phoneticPr fontId="2"/>
  </si>
  <si>
    <t>ワークショップ開催費</t>
    <rPh sb="7" eb="9">
      <t>カイサイ</t>
    </rPh>
    <rPh sb="9" eb="10">
      <t>ヒ</t>
    </rPh>
    <phoneticPr fontId="2"/>
  </si>
  <si>
    <t>　　2) 流用額、繰越額、翌年度に実施した精算に伴う返還額を、過年度の計画に反映させる必要はありません。</t>
    <rPh sb="5" eb="7">
      <t>リュウヨウ</t>
    </rPh>
    <rPh sb="7" eb="8">
      <t>ガク</t>
    </rPh>
    <rPh sb="9" eb="11">
      <t>クリコシ</t>
    </rPh>
    <rPh sb="11" eb="12">
      <t>ガク</t>
    </rPh>
    <rPh sb="13" eb="14">
      <t>ヨク</t>
    </rPh>
    <rPh sb="14" eb="16">
      <t>ネンド</t>
    </rPh>
    <rPh sb="17" eb="19">
      <t>ジッシ</t>
    </rPh>
    <rPh sb="21" eb="23">
      <t>セイサン</t>
    </rPh>
    <rPh sb="24" eb="25">
      <t>トモナ</t>
    </rPh>
    <rPh sb="26" eb="28">
      <t>ヘンカン</t>
    </rPh>
    <rPh sb="28" eb="29">
      <t>ガク</t>
    </rPh>
    <rPh sb="31" eb="32">
      <t>カ</t>
    </rPh>
    <rPh sb="32" eb="34">
      <t>ネンド</t>
    </rPh>
    <rPh sb="35" eb="37">
      <t>ケイカク</t>
    </rPh>
    <rPh sb="38" eb="40">
      <t>ハンエイ</t>
    </rPh>
    <rPh sb="43" eb="45">
      <t>ヒツヨウ</t>
    </rPh>
    <phoneticPr fontId="2"/>
  </si>
  <si>
    <t>※過年度の計画への反映について</t>
    <rPh sb="5" eb="7">
      <t>ケイカク</t>
    </rPh>
    <rPh sb="9" eb="11">
      <t>ハンエイ</t>
    </rPh>
    <phoneticPr fontId="2"/>
  </si>
  <si>
    <t>　　1) 年度途中に契約変更があった場合は、変更に伴う増減を反映してください。</t>
    <phoneticPr fontId="2"/>
  </si>
  <si>
    <t>※採択年度を左端にして全研究期間の研究費を記入してください。</t>
    <rPh sb="1" eb="3">
      <t>サイタク</t>
    </rPh>
    <rPh sb="3" eb="5">
      <t>ネンド</t>
    </rPh>
    <rPh sb="6" eb="8">
      <t>ヒダリハシ</t>
    </rPh>
    <rPh sb="11" eb="16">
      <t>ゼンケンキュウキカン</t>
    </rPh>
    <rPh sb="17" eb="20">
      <t>ケンキュウヒ</t>
    </rPh>
    <rPh sb="21" eb="23">
      <t>キニュウ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</si>
  <si>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</si>
  <si>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</si>
  <si>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</si>
  <si>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○○研究員</t>
    <rPh sb="2" eb="5">
      <t>ケンキュウイン</t>
    </rPh>
    <phoneticPr fontId="2"/>
  </si>
  <si>
    <t>リサーチアシスタント</t>
  </si>
  <si>
    <t>←合計は自動的に計算されます。</t>
    <rPh sb="1" eb="3">
      <t>ゴウケイ</t>
    </rPh>
    <rPh sb="4" eb="7">
      <t>ジドウテキ</t>
    </rPh>
    <rPh sb="8" eb="10">
      <t>ケイサン</t>
    </rPh>
    <phoneticPr fontId="2"/>
  </si>
  <si>
    <t>氏名</t>
    <phoneticPr fontId="2"/>
  </si>
  <si>
    <t>※当該年度の研究機関別・費目別の研究予算が記載されます。</t>
    <rPh sb="1" eb="3">
      <t>トウガイ</t>
    </rPh>
    <rPh sb="3" eb="5">
      <t>ネンド</t>
    </rPh>
    <rPh sb="6" eb="10">
      <t>ケンキュウキカン</t>
    </rPh>
    <rPh sb="10" eb="11">
      <t>ベツ</t>
    </rPh>
    <rPh sb="12" eb="14">
      <t>ヒモク</t>
    </rPh>
    <rPh sb="14" eb="15">
      <t>ベツ</t>
    </rPh>
    <rPh sb="16" eb="18">
      <t>ケンキュウ</t>
    </rPh>
    <rPh sb="18" eb="20">
      <t>ヨサン</t>
    </rPh>
    <rPh sb="21" eb="23">
      <t>キサイ</t>
    </rPh>
    <phoneticPr fontId="2"/>
  </si>
  <si>
    <t>回数</t>
    <rPh sb="0" eb="2">
      <t>カイスウ</t>
    </rPh>
    <phoneticPr fontId="2"/>
  </si>
  <si>
    <t>時期</t>
    <rPh sb="0" eb="2">
      <t>ジキ</t>
    </rPh>
    <phoneticPr fontId="2"/>
  </si>
  <si>
    <t>期間</t>
    <rPh sb="0" eb="2">
      <t>キカン</t>
    </rPh>
    <phoneticPr fontId="2"/>
  </si>
  <si>
    <t>氏名</t>
    <rPh sb="0" eb="2">
      <t>シメイ</t>
    </rPh>
    <phoneticPr fontId="2"/>
  </si>
  <si>
    <t>用務・目的等</t>
    <rPh sb="0" eb="2">
      <t>ヨウム</t>
    </rPh>
    <rPh sb="3" eb="5">
      <t>モクテキ</t>
    </rPh>
    <rPh sb="5" eb="6">
      <t>トウ</t>
    </rPh>
    <phoneticPr fontId="2"/>
  </si>
  <si>
    <t>件名</t>
    <rPh sb="0" eb="2">
      <t>ケンメイ</t>
    </rPh>
    <phoneticPr fontId="2"/>
  </si>
  <si>
    <t>目的・使途</t>
    <phoneticPr fontId="2"/>
  </si>
  <si>
    <t>使途・必要性</t>
    <phoneticPr fontId="2"/>
  </si>
  <si>
    <t>○○大学（米国、サンディエゴ）</t>
    <rPh sb="2" eb="4">
      <t>ダイガク</t>
    </rPh>
    <rPh sb="5" eb="7">
      <t>ベイコク</t>
    </rPh>
    <phoneticPr fontId="2"/>
  </si>
  <si>
    <t>5日</t>
    <rPh sb="1" eb="2">
      <t>ニチ</t>
    </rPh>
    <phoneticPr fontId="2"/>
  </si>
  <si>
    <t>1日</t>
    <rPh sb="1" eb="2">
      <t>ニチ</t>
    </rPh>
    <phoneticPr fontId="2"/>
  </si>
  <si>
    <t>○○　○○</t>
    <phoneticPr fontId="2"/>
  </si>
  <si>
    <t>2日</t>
    <rPh sb="1" eb="2">
      <t>ニチ</t>
    </rPh>
    <phoneticPr fontId="2"/>
  </si>
  <si>
    <t>チームワークショップにおける講演謝金</t>
    <rPh sb="14" eb="16">
      <t>コウエン</t>
    </rPh>
    <rPh sb="16" eb="18">
      <t>シャキン</t>
    </rPh>
    <phoneticPr fontId="2"/>
  </si>
  <si>
    <t>○○シミュレーション専用のソフトウェアの請負業務</t>
    <phoneticPr fontId="2"/>
  </si>
  <si>
    <t>本研究の○○に使用している○○装置の○○部分の修理</t>
    <phoneticPr fontId="2"/>
  </si>
  <si>
    <t>○月に行うチームワークショップの会場借料等</t>
    <phoneticPr fontId="2"/>
  </si>
  <si>
    <t>○○大学（東京）</t>
    <rPh sb="2" eb="4">
      <t>ダイガク</t>
    </rPh>
    <rPh sb="5" eb="7">
      <t>トウキョウ</t>
    </rPh>
    <phoneticPr fontId="2"/>
  </si>
  <si>
    <t>○○会議場（京都）</t>
    <rPh sb="2" eb="5">
      <t>カイギジョウ</t>
    </rPh>
    <rPh sb="6" eb="8">
      <t>キョウト</t>
    </rPh>
    <phoneticPr fontId="2"/>
  </si>
  <si>
    <t>合計</t>
    <rPh sb="0" eb="2">
      <t>ゴウケイ</t>
    </rPh>
    <phoneticPr fontId="2"/>
  </si>
  <si>
    <t>※研究期間の途中で異動（移籍）したときは、シートを２つに分けて研究機関ごとの研究費を記入してください。</t>
  </si>
  <si>
    <t>■次年度以降に必要となる主な設備（2,000千円以上）</t>
    <rPh sb="1" eb="4">
      <t>ジネンド</t>
    </rPh>
    <rPh sb="4" eb="6">
      <t>イコウ</t>
    </rPh>
    <rPh sb="7" eb="9">
      <t>ヒツヨウ</t>
    </rPh>
    <rPh sb="12" eb="13">
      <t>シュ</t>
    </rPh>
    <rPh sb="14" eb="16">
      <t>セツビ</t>
    </rPh>
    <rPh sb="22" eb="26">
      <t>センエンイジョウ</t>
    </rPh>
    <phoneticPr fontId="2"/>
  </si>
  <si>
    <t>10月第1週</t>
    <rPh sb="2" eb="3">
      <t>ガツ</t>
    </rPh>
    <rPh sb="3" eb="4">
      <t>ダイ</t>
    </rPh>
    <rPh sb="5" eb="6">
      <t>シュウ</t>
    </rPh>
    <phoneticPr fontId="2"/>
  </si>
  <si>
    <t>毎月第2火曜日</t>
    <rPh sb="0" eb="2">
      <t>マイツキ</t>
    </rPh>
    <rPh sb="2" eb="3">
      <t>ダイ</t>
    </rPh>
    <rPh sb="4" eb="7">
      <t>カヨウビ</t>
    </rPh>
    <phoneticPr fontId="2"/>
  </si>
  <si>
    <t>備考</t>
    <rPh sb="0" eb="2">
      <t>ビコウ</t>
    </rPh>
    <phoneticPr fontId="2"/>
  </si>
  <si>
    <t>使途・必要性</t>
    <rPh sb="3" eb="6">
      <t>ヒツヨウセイ</t>
    </rPh>
    <phoneticPr fontId="2"/>
  </si>
  <si>
    <t>購入予定時期
（四半期単位）</t>
    <rPh sb="0" eb="2">
      <t>コウニュウ</t>
    </rPh>
    <phoneticPr fontId="2"/>
  </si>
  <si>
    <t>積算額</t>
    <phoneticPr fontId="2"/>
  </si>
  <si>
    <t>種別</t>
    <phoneticPr fontId="2"/>
  </si>
  <si>
    <t>用務先(国、都市名)</t>
    <rPh sb="0" eb="2">
      <t>ヨウム</t>
    </rPh>
    <rPh sb="2" eb="3">
      <t>サキ</t>
    </rPh>
    <rPh sb="4" eb="5">
      <t>クニ</t>
    </rPh>
    <rPh sb="6" eb="9">
      <t>トシメイ</t>
    </rPh>
    <phoneticPr fontId="2"/>
  </si>
  <si>
    <t xml:space="preserve">単価 </t>
    <phoneticPr fontId="2"/>
  </si>
  <si>
    <t>小計</t>
    <rPh sb="0" eb="2">
      <t>ショウケイ</t>
    </rPh>
    <phoneticPr fontId="2"/>
  </si>
  <si>
    <t>雇用期間</t>
    <rPh sb="0" eb="2">
      <t>コヨウ</t>
    </rPh>
    <rPh sb="2" eb="4">
      <t>キカン</t>
    </rPh>
    <phoneticPr fontId="2"/>
  </si>
  <si>
    <t>エフォート（％）</t>
    <phoneticPr fontId="2"/>
  </si>
  <si>
    <t>購入予定年度</t>
    <rPh sb="0" eb="2">
      <t>コウニュウ</t>
    </rPh>
    <rPh sb="4" eb="6">
      <t>ネンド</t>
    </rPh>
    <phoneticPr fontId="2"/>
  </si>
  <si>
    <t>金額</t>
    <rPh sb="0" eb="2">
      <t>キンガク</t>
    </rPh>
    <phoneticPr fontId="2"/>
  </si>
  <si>
    <t>研究機関名：</t>
    <rPh sb="0" eb="4">
      <t>ケンキュウキカン</t>
    </rPh>
    <rPh sb="4" eb="5">
      <t>メイ</t>
    </rPh>
    <phoneticPr fontId="2"/>
  </si>
  <si>
    <t>研究担当者名：</t>
    <rPh sb="0" eb="2">
      <t>ケンキュウ</t>
    </rPh>
    <rPh sb="2" eb="5">
      <t>タントウシャ</t>
    </rPh>
    <rPh sb="5" eb="6">
      <t>メイ</t>
    </rPh>
    <phoneticPr fontId="2"/>
  </si>
  <si>
    <t>費目名</t>
    <rPh sb="0" eb="2">
      <t>ヒモク</t>
    </rPh>
    <rPh sb="2" eb="3">
      <t>メイ</t>
    </rPh>
    <phoneticPr fontId="2"/>
  </si>
  <si>
    <t>千円/時間</t>
  </si>
  <si>
    <r>
      <t>←合計以外の</t>
    </r>
    <r>
      <rPr>
        <b/>
        <sz val="12"/>
        <color rgb="FF0000CC"/>
        <rFont val="Meiryo UI"/>
        <family val="3"/>
        <charset val="128"/>
      </rPr>
      <t>白セルを記入</t>
    </r>
    <r>
      <rPr>
        <b/>
        <sz val="12"/>
        <rFont val="Meiryo UI"/>
        <family val="3"/>
        <charset val="128"/>
      </rPr>
      <t>ください。</t>
    </r>
    <rPh sb="1" eb="3">
      <t>ゴウケイ</t>
    </rPh>
    <rPh sb="3" eb="5">
      <t>イガイ</t>
    </rPh>
    <rPh sb="6" eb="7">
      <t>シロ</t>
    </rPh>
    <rPh sb="10" eb="12">
      <t>キニュウ</t>
    </rPh>
    <phoneticPr fontId="2"/>
  </si>
  <si>
    <t>合計金額</t>
    <rPh sb="0" eb="2">
      <t>ゴウケイ</t>
    </rPh>
    <rPh sb="2" eb="3">
      <t>キン</t>
    </rPh>
    <rPh sb="3" eb="4">
      <t>ガク</t>
    </rPh>
    <phoneticPr fontId="2"/>
  </si>
  <si>
    <t>今後想定される研究費（全期間・契約別）</t>
    <rPh sb="0" eb="2">
      <t>コンゴ</t>
    </rPh>
    <rPh sb="2" eb="4">
      <t>ソウテイ</t>
    </rPh>
    <rPh sb="7" eb="10">
      <t>ケンキュウヒ</t>
    </rPh>
    <rPh sb="11" eb="14">
      <t>ゼンキカン</t>
    </rPh>
    <rPh sb="15" eb="17">
      <t>ケイヤク</t>
    </rPh>
    <rPh sb="17" eb="18">
      <t>ベツ</t>
    </rPh>
    <phoneticPr fontId="2"/>
  </si>
  <si>
    <t>研究代表者名：</t>
    <rPh sb="0" eb="2">
      <t>ケンキュウ</t>
    </rPh>
    <rPh sb="2" eb="5">
      <t>ダイヒョウシャ</t>
    </rPh>
    <rPh sb="5" eb="6">
      <t>メイ</t>
    </rPh>
    <phoneticPr fontId="2"/>
  </si>
  <si>
    <t>○○大学</t>
    <rPh sb="2" eb="4">
      <t>ダイガク</t>
    </rPh>
    <phoneticPr fontId="2"/>
  </si>
  <si>
    <t>市ヶ谷太郎</t>
    <rPh sb="0" eb="3">
      <t>イチガヤ</t>
    </rPh>
    <rPh sb="3" eb="5">
      <t>タロウ</t>
    </rPh>
    <phoneticPr fontId="2"/>
  </si>
  <si>
    <t>○○○顕微鏡</t>
    <phoneticPr fontId="2"/>
  </si>
  <si>
    <t>作成した試料を直接視覚的に観測し、○○や○○への影響を評価するため。</t>
    <phoneticPr fontId="2"/>
  </si>
  <si>
    <t>第3四半期</t>
  </si>
  <si>
    <t>○○試薬（○○）</t>
    <phoneticPr fontId="2"/>
  </si>
  <si>
    <t>○○試料の調製</t>
    <phoneticPr fontId="2"/>
  </si>
  <si>
    <t>○○○用クライオスタット</t>
    <phoneticPr fontId="2"/>
  </si>
  <si>
    <t>既存の装置と比較して精度が1桁以上向上するクライオスタットを購入することで、○○の構造をより詳細に解析するため。</t>
    <phoneticPr fontId="2"/>
  </si>
  <si>
    <t>国内</t>
  </si>
  <si>
    <t>国外</t>
  </si>
  <si>
    <t>○○　○○</t>
  </si>
  <si>
    <t>千円/年</t>
  </si>
  <si>
    <t>■物品費</t>
    <rPh sb="1" eb="3">
      <t>ブッピン</t>
    </rPh>
    <rPh sb="3" eb="4">
      <t>ヒ</t>
    </rPh>
    <phoneticPr fontId="2"/>
  </si>
  <si>
    <t>設備備品費</t>
    <rPh sb="0" eb="2">
      <t>セツビ</t>
    </rPh>
    <rPh sb="2" eb="4">
      <t>ビヒン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</si>
  <si>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</si>
  <si>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■旅費</t>
    <rPh sb="1" eb="3">
      <t>リョヒ</t>
    </rPh>
    <phoneticPr fontId="2"/>
  </si>
  <si>
    <t>■人件費・謝金</t>
    <rPh sb="1" eb="4">
      <t>ジンケンヒ</t>
    </rPh>
    <rPh sb="5" eb="7">
      <t>シャキン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</si>
  <si>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</si>
  <si>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</si>
  <si>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■その他</t>
    <rPh sb="3" eb="4">
      <t>タ</t>
    </rPh>
    <phoneticPr fontId="2"/>
  </si>
  <si>
    <t>研究代表者名：</t>
    <rPh sb="0" eb="2">
      <t>ケンキュウ</t>
    </rPh>
    <rPh sb="2" eb="4">
      <t>ダイヒョウ</t>
    </rPh>
    <rPh sb="5" eb="6">
      <t>メイ</t>
    </rPh>
    <phoneticPr fontId="2"/>
  </si>
  <si>
    <t>○○基板材料一式</t>
    <rPh sb="6" eb="8">
      <t>イッシキ</t>
    </rPh>
    <phoneticPr fontId="2"/>
  </si>
  <si>
    <t>○○試料作成用基板の作製</t>
    <phoneticPr fontId="2"/>
  </si>
  <si>
    <t>○○○検出器</t>
    <phoneticPr fontId="2"/>
  </si>
  <si>
    <t>○○顕微鏡の○○検出部分の増設</t>
    <phoneticPr fontId="2"/>
  </si>
  <si>
    <t>技術員</t>
    <rPh sb="0" eb="3">
      <t>ギジュツイン</t>
    </rPh>
    <phoneticPr fontId="2"/>
  </si>
  <si>
    <t>2021年度</t>
    <rPh sb="4" eb="6">
      <t>ネンド</t>
    </rPh>
    <phoneticPr fontId="2"/>
  </si>
  <si>
    <t>○○Conferenceに参加し成果発表を行う</t>
    <rPh sb="13" eb="15">
      <t>サンカ</t>
    </rPh>
    <phoneticPr fontId="2"/>
  </si>
  <si>
    <t>月例チームミーティング</t>
    <rPh sb="0" eb="2">
      <t>ゲツレイ</t>
    </rPh>
    <phoneticPr fontId="2"/>
  </si>
  <si>
    <t>チームワークショップへの招聘</t>
    <rPh sb="12" eb="14">
      <t>ショウヘイ</t>
    </rPh>
    <phoneticPr fontId="2"/>
  </si>
  <si>
    <t>○○　○○（XX大学教授）</t>
    <phoneticPr fontId="2"/>
  </si>
  <si>
    <t>予算様式1</t>
    <rPh sb="0" eb="2">
      <t>ヨサン</t>
    </rPh>
    <rPh sb="2" eb="4">
      <t>ヨウシキ</t>
    </rPh>
    <phoneticPr fontId="2"/>
  </si>
  <si>
    <t>予算様式2</t>
    <rPh sb="0" eb="2">
      <t>ヨサン</t>
    </rPh>
    <rPh sb="2" eb="4">
      <t>ヨウシキ</t>
    </rPh>
    <phoneticPr fontId="2"/>
  </si>
  <si>
    <t>予算様式4</t>
    <rPh sb="0" eb="2">
      <t>ヨサン</t>
    </rPh>
    <rPh sb="2" eb="4">
      <t>ヨウシキ</t>
    </rPh>
    <phoneticPr fontId="2"/>
  </si>
  <si>
    <t>予算様式3</t>
    <rPh sb="0" eb="2">
      <t>ヨサン</t>
    </rPh>
    <rPh sb="2" eb="4">
      <t>ヨウシキ</t>
    </rPh>
    <phoneticPr fontId="2"/>
  </si>
  <si>
    <t>★下書き用ファイル（予算様式）について</t>
    <rPh sb="1" eb="3">
      <t>シタガ</t>
    </rPh>
    <rPh sb="4" eb="5">
      <t>ヨウ</t>
    </rPh>
    <rPh sb="10" eb="12">
      <t>ヨサン</t>
    </rPh>
    <rPh sb="12" eb="14">
      <t>ヨウシキ</t>
    </rPh>
    <phoneticPr fontId="2"/>
  </si>
  <si>
    <t>　その他の部分は、予算様式2と予算様式4を作成すると、自動的に計算されます。</t>
    <rPh sb="9" eb="11">
      <t>ヨサン</t>
    </rPh>
    <rPh sb="15" eb="17">
      <t>ヨサン</t>
    </rPh>
    <rPh sb="31" eb="33">
      <t>ケイサン</t>
    </rPh>
    <phoneticPr fontId="2"/>
  </si>
  <si>
    <t>・グループが入っていない列を見せたくない時は、削除ではなく、非表示にしてください。</t>
    <phoneticPr fontId="2"/>
  </si>
  <si>
    <t>・機関毎のシートは、JSTと委託研究契約を締結する単位で作成します。</t>
    <rPh sb="1" eb="4">
      <t>キカンゴト</t>
    </rPh>
    <rPh sb="14" eb="16">
      <t>イタク</t>
    </rPh>
    <rPh sb="16" eb="18">
      <t>ケンキュウ</t>
    </rPh>
    <rPh sb="18" eb="20">
      <t>ケイヤク</t>
    </rPh>
    <rPh sb="21" eb="23">
      <t>テイケツ</t>
    </rPh>
    <rPh sb="25" eb="27">
      <t>タンイ</t>
    </rPh>
    <rPh sb="28" eb="30">
      <t>サクセイ</t>
    </rPh>
    <phoneticPr fontId="2"/>
  </si>
  <si>
    <t>・シートを削除・挿入すると自動計算が正しく動作しません。非表示やコピー＆ペーストでご対応ください。</t>
    <rPh sb="5" eb="7">
      <t>サクジョ</t>
    </rPh>
    <rPh sb="8" eb="10">
      <t>ソウニュウ</t>
    </rPh>
    <rPh sb="13" eb="15">
      <t>ジドウ</t>
    </rPh>
    <rPh sb="15" eb="17">
      <t>ケイサン</t>
    </rPh>
    <rPh sb="18" eb="19">
      <t>タダ</t>
    </rPh>
    <rPh sb="21" eb="23">
      <t>ドウサ</t>
    </rPh>
    <rPh sb="28" eb="31">
      <t>ヒヒョウジ</t>
    </rPh>
    <rPh sb="42" eb="44">
      <t>タイオウ</t>
    </rPh>
    <phoneticPr fontId="2"/>
  </si>
  <si>
    <t>千円単位</t>
    <rPh sb="0" eb="2">
      <t>センエン</t>
    </rPh>
    <rPh sb="2" eb="4">
      <t>タンイ</t>
    </rPh>
    <phoneticPr fontId="2"/>
  </si>
  <si>
    <t>雇用機関における名称</t>
    <rPh sb="0" eb="2">
      <t>コヨウ</t>
    </rPh>
    <phoneticPr fontId="2"/>
  </si>
  <si>
    <t>研究開始年度：</t>
    <rPh sb="0" eb="2">
      <t>ケンキュウ</t>
    </rPh>
    <rPh sb="2" eb="4">
      <t>カイシ</t>
    </rPh>
    <rPh sb="4" eb="6">
      <t>ネンド</t>
    </rPh>
    <phoneticPr fontId="2"/>
  </si>
  <si>
    <t>計画年度：</t>
    <rPh sb="0" eb="2">
      <t>ケイカク</t>
    </rPh>
    <rPh sb="2" eb="4">
      <t>ネンド</t>
    </rPh>
    <phoneticPr fontId="2"/>
  </si>
  <si>
    <t>・最初に「研究開始年度」、「計画年度」をご記入ください。</t>
    <rPh sb="5" eb="7">
      <t>ケンキュウ</t>
    </rPh>
    <rPh sb="7" eb="9">
      <t>カイシ</t>
    </rPh>
    <rPh sb="14" eb="16">
      <t>ケイカク</t>
    </rPh>
    <phoneticPr fontId="2"/>
  </si>
  <si>
    <t>← どこの機関の計画かが判別しやすいよう、適宜記入ください。</t>
    <rPh sb="5" eb="7">
      <t>キカン</t>
    </rPh>
    <rPh sb="8" eb="10">
      <t>ケイカク</t>
    </rPh>
    <rPh sb="12" eb="14">
      <t>ハンベツ</t>
    </rPh>
    <rPh sb="21" eb="23">
      <t>テキギ</t>
    </rPh>
    <rPh sb="23" eb="25">
      <t>キニュウ</t>
    </rPh>
    <phoneticPr fontId="2"/>
  </si>
  <si>
    <t>← 適宜記入ください。</t>
    <rPh sb="2" eb="4">
      <t>テキギ</t>
    </rPh>
    <rPh sb="4" eb="6">
      <t>キニュウ</t>
    </rPh>
    <phoneticPr fontId="2"/>
  </si>
  <si>
    <t>←（記入必須）研究開始年度を西暦でご記入ください。</t>
    <rPh sb="2" eb="4">
      <t>キニュウ</t>
    </rPh>
    <rPh sb="4" eb="6">
      <t>ヒッス</t>
    </rPh>
    <rPh sb="7" eb="9">
      <t>ケンキュウ</t>
    </rPh>
    <rPh sb="9" eb="11">
      <t>カイシ</t>
    </rPh>
    <rPh sb="11" eb="13">
      <t>ネンド</t>
    </rPh>
    <rPh sb="14" eb="16">
      <t>セイレキ</t>
    </rPh>
    <rPh sb="18" eb="20">
      <t>キニュウ</t>
    </rPh>
    <phoneticPr fontId="2"/>
  </si>
  <si>
    <t>←（記入必須）計画年度を西暦でご記入ください。</t>
    <rPh sb="7" eb="9">
      <t>ケイカク</t>
    </rPh>
    <rPh sb="9" eb="11">
      <t>ネンド</t>
    </rPh>
    <rPh sb="11" eb="13">
      <t>トウネンド</t>
    </rPh>
    <rPh sb="12" eb="14">
      <t>セイレキ</t>
    </rPh>
    <rPh sb="16" eb="18">
      <t>キニュウ</t>
    </rPh>
    <phoneticPr fontId="2"/>
  </si>
  <si>
    <t>・R3ヘルプや記載例もご確認ください。</t>
    <rPh sb="7" eb="9">
      <t>キサイ</t>
    </rPh>
    <rPh sb="9" eb="10">
      <t>レイ</t>
    </rPh>
    <rPh sb="12" eb="14">
      <t>カクニン</t>
    </rPh>
    <phoneticPr fontId="2"/>
  </si>
  <si>
    <r>
      <t>本様式は、R3画面上で入力する「</t>
    </r>
    <r>
      <rPr>
        <b/>
        <sz val="14"/>
        <color rgb="FFFF0000"/>
        <rFont val="ＭＳ Ｐゴシック"/>
        <family val="3"/>
        <charset val="128"/>
      </rPr>
      <t>予算計画</t>
    </r>
    <r>
      <rPr>
        <b/>
        <sz val="14"/>
        <rFont val="ＭＳ Ｐゴシック"/>
        <family val="3"/>
        <charset val="128"/>
      </rPr>
      <t xml:space="preserve">」に相当するものです。
オフラインで計画を練ってからR3に入力したい時などに、下書き用として、
利用いただくことを想定しています。
</t>
    </r>
    <r>
      <rPr>
        <sz val="14"/>
        <color rgb="FFFF0000"/>
        <rFont val="HGS創英角ｺﾞｼｯｸUB"/>
        <family val="3"/>
        <charset val="128"/>
      </rPr>
      <t>・本様式をR3にインポートすることはできません。</t>
    </r>
    <r>
      <rPr>
        <sz val="14"/>
        <rFont val="ＭＳ Ｐゴシック"/>
        <family val="3"/>
        <charset val="128"/>
      </rPr>
      <t xml:space="preserve">
</t>
    </r>
    <r>
      <rPr>
        <sz val="14"/>
        <color rgb="FFFF0000"/>
        <rFont val="HGS創英角ｺﾞｼｯｸUB"/>
        <family val="3"/>
        <charset val="128"/>
      </rPr>
      <t>・最初に、様式1の「研究開始年度」「計画年度」を記入してください。
・作成にあたっては、R3ヘルプをご確認ください。</t>
    </r>
    <r>
      <rPr>
        <b/>
        <sz val="14"/>
        <rFont val="ＭＳ Ｐゴシック"/>
        <family val="3"/>
        <charset val="128"/>
      </rPr>
      <t xml:space="preserve">
</t>
    </r>
    <r>
      <rPr>
        <sz val="14"/>
        <color rgb="FFFF0000"/>
        <rFont val="ＭＳ Ｐゴシック"/>
        <family val="3"/>
        <charset val="128"/>
      </rPr>
      <t>　　https://r3.jst.go.jp/r3web/static/html/help/help.html</t>
    </r>
    <rPh sb="0" eb="1">
      <t>ホン</t>
    </rPh>
    <rPh sb="1" eb="3">
      <t>ヨウシキ</t>
    </rPh>
    <rPh sb="7" eb="10">
      <t>ガメンジョウ</t>
    </rPh>
    <rPh sb="11" eb="13">
      <t>ニュウリョク</t>
    </rPh>
    <rPh sb="16" eb="18">
      <t>ヨサン</t>
    </rPh>
    <rPh sb="18" eb="20">
      <t>ケイカク</t>
    </rPh>
    <rPh sb="22" eb="24">
      <t>ソウトウ</t>
    </rPh>
    <rPh sb="38" eb="40">
      <t>ケイカク</t>
    </rPh>
    <rPh sb="41" eb="42">
      <t>ネ</t>
    </rPh>
    <rPh sb="49" eb="51">
      <t>ニュウリョク</t>
    </rPh>
    <rPh sb="54" eb="55">
      <t>トキ</t>
    </rPh>
    <rPh sb="59" eb="61">
      <t>シタガ</t>
    </rPh>
    <rPh sb="62" eb="63">
      <t>ヨウ</t>
    </rPh>
    <rPh sb="68" eb="70">
      <t>リヨウ</t>
    </rPh>
    <rPh sb="77" eb="79">
      <t>ソウテイ</t>
    </rPh>
    <rPh sb="88" eb="89">
      <t>ホン</t>
    </rPh>
    <rPh sb="89" eb="91">
      <t>ヨウシキ</t>
    </rPh>
    <rPh sb="113" eb="115">
      <t>サイショ</t>
    </rPh>
    <rPh sb="117" eb="119">
      <t>ヨウシキ</t>
    </rPh>
    <rPh sb="122" eb="124">
      <t>ケンキュウ</t>
    </rPh>
    <rPh sb="124" eb="126">
      <t>カイシ</t>
    </rPh>
    <rPh sb="126" eb="128">
      <t>ネンド</t>
    </rPh>
    <rPh sb="130" eb="132">
      <t>ケイカク</t>
    </rPh>
    <rPh sb="132" eb="134">
      <t>ネンド</t>
    </rPh>
    <rPh sb="136" eb="138">
      <t>キニュウ</t>
    </rPh>
    <rPh sb="147" eb="149">
      <t>サクセイ</t>
    </rPh>
    <rPh sb="163" eb="165">
      <t>カクニン</t>
    </rPh>
    <phoneticPr fontId="2"/>
  </si>
  <si>
    <t xml:space="preserve"> 各機関における名称</t>
    <phoneticPr fontId="2"/>
  </si>
  <si>
    <t>単価/単位</t>
    <rPh sb="0" eb="2">
      <t>タンカ</t>
    </rPh>
    <rPh sb="3" eb="5">
      <t>タンイ</t>
    </rPh>
    <phoneticPr fontId="2"/>
  </si>
  <si>
    <t>▼研究開始年度</t>
    <rPh sb="1" eb="3">
      <t>ケンキュウ</t>
    </rPh>
    <rPh sb="3" eb="5">
      <t>カイシ</t>
    </rPh>
    <rPh sb="5" eb="7">
      <t>ネンド</t>
    </rPh>
    <phoneticPr fontId="2"/>
  </si>
  <si>
    <t>○○用ソフトウェア</t>
    <phoneticPr fontId="2"/>
  </si>
  <si>
    <t>○○の動作メカニズム解明のため、シミュレーション解析を行う。</t>
    <rPh sb="24" eb="26">
      <t>カイセキ</t>
    </rPh>
    <phoneticPr fontId="2"/>
  </si>
  <si>
    <t>第4四半期</t>
  </si>
  <si>
    <t>バイアウト経費</t>
    <rPh sb="5" eb="7">
      <t>ケイヒ</t>
    </rPh>
    <phoneticPr fontId="2"/>
  </si>
  <si>
    <t>研究代表者○○××が20%のエフォートを割いてい
る講義を代行する者の人件費（60コマを想定）</t>
    <phoneticPr fontId="2"/>
  </si>
  <si>
    <t>1．所属機関の（委託研究）契約担当者に、所属機関のルール・仕組み及びJSTのルールに従い問題ない金額であることを確認し、バイアウト経費を計上した。2．期中に、PIのエフォートを変更する場合、所属機関がエフォート変更に連動して執行を管理するために、契約担当者への再確認が必要であることを承知した。</t>
    <phoneticPr fontId="2"/>
  </si>
  <si>
    <t>←自動的にシート"予算様式２"から反映されます。念のため、確認ください。</t>
    <rPh sb="1" eb="4">
      <t>ジドウテキ</t>
    </rPh>
    <rPh sb="9" eb="11">
      <t>ヨサン</t>
    </rPh>
    <rPh sb="11" eb="13">
      <t>ヨウシキ</t>
    </rPh>
    <rPh sb="17" eb="19">
      <t>ハンエイ</t>
    </rPh>
    <rPh sb="24" eb="25">
      <t>ネン</t>
    </rPh>
    <rPh sb="29" eb="31">
      <t>カクニン</t>
    </rPh>
    <phoneticPr fontId="2"/>
  </si>
  <si>
    <t>←自動的にシート"予算様式1"から反映されます。念のため、確認ください。</t>
    <rPh sb="1" eb="4">
      <t>ジドウテキ</t>
    </rPh>
    <rPh sb="9" eb="11">
      <t>ヨサン</t>
    </rPh>
    <rPh sb="11" eb="13">
      <t>ヨウシキ</t>
    </rPh>
    <rPh sb="17" eb="19">
      <t>ハンエイ</t>
    </rPh>
    <rPh sb="24" eb="25">
      <t>ネン</t>
    </rPh>
    <rPh sb="29" eb="31">
      <t>カクニン</t>
    </rPh>
    <phoneticPr fontId="2"/>
  </si>
  <si>
    <t>↓左表と、様式4の各機関・当該年度と数字が一致していること</t>
    <rPh sb="1" eb="3">
      <t>サヒョウ</t>
    </rPh>
    <rPh sb="5" eb="7">
      <t>ヨウシキ</t>
    </rPh>
    <rPh sb="9" eb="12">
      <t>カクキカン</t>
    </rPh>
    <rPh sb="13" eb="15">
      <t>トウガイ</t>
    </rPh>
    <rPh sb="15" eb="17">
      <t>ネンド</t>
    </rPh>
    <rPh sb="18" eb="20">
      <t>スウジ</t>
    </rPh>
    <rPh sb="21" eb="23">
      <t>イッチ</t>
    </rPh>
    <phoneticPr fontId="2"/>
  </si>
  <si>
    <t>様式4確認用（各機関・当該年度を参照）</t>
    <rPh sb="0" eb="2">
      <t>ヨウシキ</t>
    </rPh>
    <rPh sb="3" eb="5">
      <t>カクニン</t>
    </rPh>
    <rPh sb="5" eb="6">
      <t>ヨウ</t>
    </rPh>
    <rPh sb="7" eb="10">
      <t>カクキカン</t>
    </rPh>
    <rPh sb="11" eb="13">
      <t>トウガイ</t>
    </rPh>
    <rPh sb="13" eb="15">
      <t>ネンド</t>
    </rPh>
    <rPh sb="16" eb="18">
      <t>サンショウ</t>
    </rPh>
    <phoneticPr fontId="2"/>
  </si>
  <si>
    <t>　（費目毎の金額が様式2、3、4と整合することを確認してください）</t>
    <phoneticPr fontId="2"/>
  </si>
  <si>
    <t>※様式4から自動的に計算されますので作業不要です。I14セルのチーム総予算のご確認だけをお願いいたします。</t>
    <rPh sb="1" eb="3">
      <t>ヨウシキ</t>
    </rPh>
    <rPh sb="6" eb="9">
      <t>ジドウテキ</t>
    </rPh>
    <rPh sb="10" eb="12">
      <t>ケイサン</t>
    </rPh>
    <rPh sb="18" eb="20">
      <t>サギョウ</t>
    </rPh>
    <rPh sb="20" eb="22">
      <t>フヨウ</t>
    </rPh>
    <rPh sb="34" eb="37">
      <t>ソウヨサン</t>
    </rPh>
    <rPh sb="39" eb="41">
      <t>カクニン</t>
    </rPh>
    <rPh sb="45" eb="46">
      <t>ネガ</t>
    </rPh>
    <phoneticPr fontId="2"/>
  </si>
  <si>
    <t>※様式4の各シートの合計が、本様式と合致することを確認してください。</t>
    <rPh sb="14" eb="15">
      <t>ホン</t>
    </rPh>
    <phoneticPr fontId="2"/>
  </si>
  <si>
    <t>←自動的にシート"予算様式4"から反映されます。念のため、確認ください。</t>
    <rPh sb="1" eb="4">
      <t>ジドウテキ</t>
    </rPh>
    <rPh sb="9" eb="11">
      <t>ヨサン</t>
    </rPh>
    <rPh sb="11" eb="13">
      <t>ヨウシキ</t>
    </rPh>
    <rPh sb="17" eb="19">
      <t>ハンエイ</t>
    </rPh>
    <rPh sb="24" eb="25">
      <t>ネン</t>
    </rPh>
    <rPh sb="29" eb="31">
      <t>カクニン</t>
    </rPh>
    <phoneticPr fontId="2"/>
  </si>
  <si>
    <t>←シート"予算様式１"の入力をもとに、自動的に年度は更新されます。</t>
    <rPh sb="12" eb="14">
      <t>ニュウリョク</t>
    </rPh>
    <rPh sb="19" eb="22">
      <t>ジドウテキ</t>
    </rPh>
    <rPh sb="23" eb="25">
      <t>ネンド</t>
    </rPh>
    <rPh sb="26" eb="28">
      <t>コウシン</t>
    </rPh>
    <phoneticPr fontId="2"/>
  </si>
  <si>
    <t>←自動的にシート"予算様式２"から反映されます。</t>
    <rPh sb="1" eb="4">
      <t>ジドウテキ</t>
    </rPh>
    <rPh sb="9" eb="11">
      <t>ヨサン</t>
    </rPh>
    <rPh sb="11" eb="13">
      <t>ヨウシキ</t>
    </rPh>
    <rPh sb="17" eb="19">
      <t>ハンエイ</t>
    </rPh>
    <phoneticPr fontId="2"/>
  </si>
  <si>
    <t>※様式2から自動的に計算されますので作業不要です。L16セルの本年度合計のご確認だけをお願いいたします。</t>
    <rPh sb="1" eb="3">
      <t>ヨウシキ</t>
    </rPh>
    <rPh sb="6" eb="9">
      <t>ジドウテキ</t>
    </rPh>
    <rPh sb="10" eb="12">
      <t>ケイサン</t>
    </rPh>
    <rPh sb="18" eb="20">
      <t>サギョウ</t>
    </rPh>
    <rPh sb="20" eb="22">
      <t>フヨウ</t>
    </rPh>
    <rPh sb="31" eb="34">
      <t>ホンネンド</t>
    </rPh>
    <rPh sb="34" eb="36">
      <t>ゴウケイ</t>
    </rPh>
    <rPh sb="38" eb="40">
      <t>カクニン</t>
    </rPh>
    <rPh sb="44" eb="45">
      <t>ネガ</t>
    </rPh>
    <phoneticPr fontId="2"/>
  </si>
  <si>
    <t>↓各機関の様式２の数字と、左表当該年度の数字が一致していること</t>
    <rPh sb="1" eb="4">
      <t>カクキカン</t>
    </rPh>
    <rPh sb="5" eb="7">
      <t>ヨウシキ</t>
    </rPh>
    <rPh sb="9" eb="11">
      <t>スウジ</t>
    </rPh>
    <rPh sb="13" eb="15">
      <t>サヒョウ</t>
    </rPh>
    <rPh sb="15" eb="17">
      <t>トウガイ</t>
    </rPh>
    <rPh sb="17" eb="19">
      <t>ネンド</t>
    </rPh>
    <rPh sb="20" eb="22">
      <t>スウジ</t>
    </rPh>
    <rPh sb="23" eb="25">
      <t>イッチ</t>
    </rPh>
    <phoneticPr fontId="2"/>
  </si>
  <si>
    <t>様式２ 確認用</t>
    <rPh sb="0" eb="2">
      <t>ヨウシキ</t>
    </rPh>
    <rPh sb="4" eb="6">
      <t>カクニン</t>
    </rPh>
    <rPh sb="6" eb="7">
      <t>ヨウ</t>
    </rPh>
    <phoneticPr fontId="2"/>
  </si>
  <si>
    <t>Ver.1.0+ (2021.05.06発行）</t>
    <rPh sb="20" eb="22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</si>
</sst>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0000CC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20"/>
      <name val="Meiryo UI"/>
      <family val="3"/>
      <charset val="128"/>
    </font>
    <font>
      <b/>
      <sz val="12"/>
      <color rgb="FF0000CC"/>
      <name val="Meiryo UI"/>
      <family val="3"/>
      <charset val="128"/>
    </font>
    <font>
      <b/>
      <sz val="14"/>
      <color rgb="FF0000CC"/>
      <name val="Meiryo UI"/>
      <family val="3"/>
      <charset val="128"/>
    </font>
    <font>
      <sz val="12"/>
      <color rgb="FFFF0000"/>
      <name val="Meiryo UI"/>
      <family val="3"/>
      <charset val="128"/>
    </font>
    <font>
      <u/>
      <sz val="12"/>
      <color rgb="FF0000CC"/>
      <name val="Meiryo UI"/>
      <family val="3"/>
      <charset val="128"/>
    </font>
    <font>
      <u/>
      <sz val="11"/>
      <color rgb="FF0000CC"/>
      <name val="Meiryo UI"/>
      <family val="3"/>
      <charset val="128"/>
    </font>
    <font>
      <b/>
      <sz val="20"/>
      <name val="Meiryo UI"/>
      <family val="3"/>
      <charset val="128"/>
    </font>
    <font>
      <b/>
      <sz val="15"/>
      <color rgb="FF0000CC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0"/>
      <name val="AR Pゴシック体S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HGS創英角ｺﾞｼｯｸUB"/>
      <family val="3"/>
      <charset val="128"/>
    </font>
    <font>
      <b/>
      <sz val="12"/>
      <color rgb="FFFF0000"/>
      <name val="Meiryo UI"/>
      <family val="3"/>
      <charset val="128"/>
    </font>
    <font>
      <sz val="16"/>
      <color rgb="FFFFFFFF"/>
      <name val="メイリオ"/>
      <family val="3"/>
      <charset val="128"/>
    </font>
    <font>
      <sz val="14"/>
      <color rgb="FFFF0000"/>
      <name val="ＭＳ Ｐゴシック"/>
      <family val="3"/>
      <charset val="128"/>
    </font>
    <font>
      <b/>
      <sz val="16"/>
      <name val="HGS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8" fontId="0" fillId="0" borderId="0" xfId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8" fillId="0" borderId="0" xfId="0" applyFont="1"/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/>
    <xf numFmtId="38" fontId="9" fillId="0" borderId="0" xfId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10" fillId="0" borderId="3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176" fontId="5" fillId="3" borderId="7" xfId="0" applyNumberFormat="1" applyFont="1" applyFill="1" applyBorder="1" applyAlignment="1" applyProtection="1">
      <alignment vertical="center" wrapText="1"/>
    </xf>
    <xf numFmtId="38" fontId="0" fillId="3" borderId="2" xfId="1" applyFont="1" applyFill="1" applyBorder="1" applyAlignment="1">
      <alignment horizontal="center" vertical="center" wrapText="1"/>
    </xf>
    <xf numFmtId="38" fontId="3" fillId="3" borderId="2" xfId="1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176" fontId="5" fillId="4" borderId="25" xfId="0" applyNumberFormat="1" applyFont="1" applyFill="1" applyBorder="1" applyAlignment="1" applyProtection="1">
      <alignment vertical="center" wrapText="1"/>
    </xf>
    <xf numFmtId="176" fontId="5" fillId="4" borderId="26" xfId="0" applyNumberFormat="1" applyFont="1" applyFill="1" applyBorder="1" applyAlignment="1" applyProtection="1">
      <alignment vertical="center" wrapText="1"/>
    </xf>
    <xf numFmtId="38" fontId="7" fillId="4" borderId="13" xfId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 shrinkToFi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/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11" fillId="0" borderId="1" xfId="0" applyNumberFormat="1" applyFont="1" applyFill="1" applyBorder="1" applyAlignment="1" applyProtection="1">
      <alignment vertical="center"/>
      <protection locked="0"/>
    </xf>
    <xf numFmtId="38" fontId="11" fillId="0" borderId="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3" fillId="0" borderId="1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38" fontId="11" fillId="4" borderId="2" xfId="0" applyNumberFormat="1" applyFont="1" applyFill="1" applyBorder="1" applyAlignment="1">
      <alignment vertical="center"/>
    </xf>
    <xf numFmtId="38" fontId="11" fillId="4" borderId="1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vertical="center" wrapText="1"/>
    </xf>
    <xf numFmtId="176" fontId="11" fillId="0" borderId="15" xfId="0" applyNumberFormat="1" applyFont="1" applyFill="1" applyBorder="1" applyAlignment="1">
      <alignment vertical="center" wrapText="1"/>
    </xf>
    <xf numFmtId="176" fontId="11" fillId="0" borderId="13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38" fontId="12" fillId="0" borderId="2" xfId="0" applyNumberFormat="1" applyFont="1" applyFill="1" applyBorder="1" applyAlignment="1">
      <alignment horizontal="center" vertical="center"/>
    </xf>
    <xf numFmtId="38" fontId="12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11" fillId="0" borderId="2" xfId="0" applyNumberFormat="1" applyFont="1" applyFill="1" applyBorder="1" applyAlignment="1">
      <alignment vertical="center"/>
    </xf>
    <xf numFmtId="38" fontId="11" fillId="0" borderId="1" xfId="0" applyNumberFormat="1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38" fontId="11" fillId="3" borderId="2" xfId="0" applyNumberFormat="1" applyFont="1" applyFill="1" applyBorder="1" applyAlignment="1">
      <alignment vertical="center"/>
    </xf>
    <xf numFmtId="176" fontId="11" fillId="3" borderId="1" xfId="0" applyNumberFormat="1" applyFont="1" applyFill="1" applyBorder="1" applyAlignment="1">
      <alignment vertical="center"/>
    </xf>
    <xf numFmtId="38" fontId="10" fillId="4" borderId="2" xfId="0" applyNumberFormat="1" applyFont="1" applyFill="1" applyBorder="1" applyAlignment="1">
      <alignment vertical="center"/>
    </xf>
    <xf numFmtId="0" fontId="24" fillId="6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10" fillId="0" borderId="0" xfId="0" applyFont="1" applyBorder="1" applyAlignment="1"/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38" fontId="11" fillId="3" borderId="1" xfId="0" applyNumberFormat="1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56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/>
    <xf numFmtId="38" fontId="7" fillId="0" borderId="0" xfId="1" applyFont="1" applyFill="1" applyBorder="1" applyAlignment="1" applyProtection="1">
      <alignment vertical="center" wrapText="1"/>
    </xf>
    <xf numFmtId="38" fontId="0" fillId="0" borderId="2" xfId="1" applyFont="1" applyFill="1" applyBorder="1" applyAlignment="1" applyProtection="1">
      <alignment horizontal="right" vertical="center" shrinkToFit="1"/>
    </xf>
    <xf numFmtId="0" fontId="0" fillId="0" borderId="2" xfId="0" applyFont="1" applyFill="1" applyBorder="1" applyAlignment="1" applyProtection="1">
      <alignment horizontal="right" vertical="center" shrinkToFit="1"/>
    </xf>
    <xf numFmtId="0" fontId="0" fillId="0" borderId="2" xfId="0" applyFont="1" applyFill="1" applyBorder="1" applyAlignment="1">
      <alignment horizontal="right" vertical="center" wrapText="1"/>
    </xf>
    <xf numFmtId="38" fontId="0" fillId="0" borderId="2" xfId="1" applyFont="1" applyFill="1" applyBorder="1" applyAlignment="1">
      <alignment horizontal="right" vertical="center" wrapText="1"/>
    </xf>
    <xf numFmtId="0" fontId="0" fillId="0" borderId="2" xfId="0" applyFont="1" applyFill="1" applyBorder="1" applyAlignment="1" applyProtection="1">
      <alignment horizontal="right" vertical="center" wrapText="1" shrinkToFit="1"/>
    </xf>
    <xf numFmtId="9" fontId="0" fillId="0" borderId="2" xfId="0" applyNumberFormat="1" applyFont="1" applyFill="1" applyBorder="1" applyAlignment="1" applyProtection="1">
      <alignment horizontal="right" vertical="center" wrapText="1" shrinkToFit="1"/>
    </xf>
    <xf numFmtId="0" fontId="0" fillId="0" borderId="2" xfId="1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Alignment="1">
      <alignment horizontal="left" vertical="center"/>
    </xf>
    <xf numFmtId="0" fontId="24" fillId="7" borderId="0" xfId="0" applyFont="1" applyFill="1" applyAlignment="1">
      <alignment horizontal="left" vertical="center"/>
    </xf>
    <xf numFmtId="0" fontId="24" fillId="8" borderId="0" xfId="0" applyFont="1" applyFill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25" fillId="0" borderId="0" xfId="0" applyFont="1"/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/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0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 wrapText="1" shrinkToFit="1"/>
    </xf>
    <xf numFmtId="0" fontId="3" fillId="0" borderId="28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0" fontId="0" fillId="2" borderId="18" xfId="0" applyFont="1" applyFill="1" applyBorder="1" applyAlignment="1" applyProtection="1">
      <alignment horizontal="center" vertical="center" wrapText="1" shrinkToFit="1"/>
    </xf>
    <xf numFmtId="0" fontId="0" fillId="2" borderId="22" xfId="0" applyFont="1" applyFill="1" applyBorder="1" applyAlignment="1" applyProtection="1">
      <alignment horizontal="center" vertical="center" wrapText="1" shrinkToFit="1"/>
    </xf>
    <xf numFmtId="0" fontId="0" fillId="2" borderId="19" xfId="0" applyFont="1" applyFill="1" applyBorder="1" applyAlignment="1" applyProtection="1">
      <alignment horizontal="center" vertical="center" wrapText="1" shrinkToFit="1"/>
    </xf>
    <xf numFmtId="0" fontId="0" fillId="2" borderId="18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22" xfId="0" applyFont="1" applyFill="1" applyBorder="1" applyAlignment="1" applyProtection="1">
      <alignment horizontal="left" vertical="center" wrapText="1"/>
    </xf>
    <xf numFmtId="0" fontId="0" fillId="0" borderId="19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 shrinkToFit="1"/>
    </xf>
    <xf numFmtId="0" fontId="0" fillId="0" borderId="22" xfId="0" applyFont="1" applyFill="1" applyBorder="1" applyAlignment="1" applyProtection="1">
      <alignment horizontal="left" vertical="center" wrapText="1" shrinkToFit="1"/>
    </xf>
    <xf numFmtId="0" fontId="0" fillId="0" borderId="19" xfId="0" applyFont="1" applyFill="1" applyBorder="1" applyAlignment="1" applyProtection="1">
      <alignment horizontal="left" vertical="center" wrapText="1" shrinkToFi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 shrinkToFit="1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17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66675</xdr:rowOff>
    </xdr:from>
    <xdr:to>
      <xdr:col>6</xdr:col>
      <xdr:colOff>28637</xdr:colOff>
      <xdr:row>31</xdr:row>
      <xdr:rowOff>17780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1FAFDF3-2934-41FD-A00C-E68337CFD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733675"/>
          <a:ext cx="5114987" cy="29324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200025</xdr:rowOff>
    </xdr:from>
    <xdr:to>
      <xdr:col>9</xdr:col>
      <xdr:colOff>123825</xdr:colOff>
      <xdr:row>10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1820BAF-D263-4610-82BA-3C471B677E6A}"/>
            </a:ext>
          </a:extLst>
        </xdr:cNvPr>
        <xdr:cNvSpPr/>
      </xdr:nvSpPr>
      <xdr:spPr>
        <a:xfrm>
          <a:off x="381000" y="1857375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209550</xdr:rowOff>
    </xdr:from>
    <xdr:to>
      <xdr:col>9</xdr:col>
      <xdr:colOff>123825</xdr:colOff>
      <xdr:row>10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C4A505-0B8A-4AE9-8D45-92C94B958A1E}"/>
            </a:ext>
          </a:extLst>
        </xdr:cNvPr>
        <xdr:cNvSpPr/>
      </xdr:nvSpPr>
      <xdr:spPr>
        <a:xfrm>
          <a:off x="381000" y="1866900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200025</xdr:rowOff>
    </xdr:from>
    <xdr:to>
      <xdr:col>9</xdr:col>
      <xdr:colOff>152400</xdr:colOff>
      <xdr:row>10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FF522A0-EB13-48D8-B5E3-72DFB7C3690C}"/>
            </a:ext>
          </a:extLst>
        </xdr:cNvPr>
        <xdr:cNvSpPr/>
      </xdr:nvSpPr>
      <xdr:spPr>
        <a:xfrm>
          <a:off x="409575" y="1857375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ヘルプ」をご参照ください。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  <a:endParaRPr kumimoji="1" lang="ja-JP" altLang="en-US" sz="14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11</xdr:row>
      <xdr:rowOff>657225</xdr:rowOff>
    </xdr:from>
    <xdr:to>
      <xdr:col>10</xdr:col>
      <xdr:colOff>885824</xdr:colOff>
      <xdr:row>13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6481D0-F8C3-4AC3-8F0E-51D23792BD12}"/>
            </a:ext>
          </a:extLst>
        </xdr:cNvPr>
        <xdr:cNvSpPr/>
      </xdr:nvSpPr>
      <xdr:spPr>
        <a:xfrm>
          <a:off x="1685924" y="4876800"/>
          <a:ext cx="6962775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・最初に「研究開始年度」（</a:t>
          </a:r>
          <a:r>
            <a:rPr kumimoji="1" lang="en-US" altLang="ja-JP" sz="1400">
              <a:solidFill>
                <a:schemeClr val="bg1"/>
              </a:solidFill>
            </a:rPr>
            <a:t>D6</a:t>
          </a:r>
          <a:r>
            <a:rPr kumimoji="1" lang="ja-JP" altLang="en-US" sz="1400">
              <a:solidFill>
                <a:schemeClr val="bg1"/>
              </a:solidFill>
            </a:rPr>
            <a:t>セル）、「計画年度」（</a:t>
          </a:r>
          <a:r>
            <a:rPr kumimoji="1" lang="en-US" altLang="ja-JP" sz="1400">
              <a:solidFill>
                <a:schemeClr val="bg1"/>
              </a:solidFill>
            </a:rPr>
            <a:t>D7</a:t>
          </a:r>
          <a:r>
            <a:rPr kumimoji="1" lang="ja-JP" altLang="en-US" sz="1400">
              <a:solidFill>
                <a:schemeClr val="bg1"/>
              </a:solidFill>
            </a:rPr>
            <a:t>セル）をご記入ください。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・その他の部分は、様式</a:t>
          </a:r>
          <a:r>
            <a:rPr kumimoji="1" lang="en-US" altLang="ja-JP" sz="1400">
              <a:solidFill>
                <a:schemeClr val="bg1"/>
              </a:solidFill>
            </a:rPr>
            <a:t>2</a:t>
          </a:r>
          <a:r>
            <a:rPr kumimoji="1" lang="ja-JP" altLang="en-US" sz="1400">
              <a:solidFill>
                <a:schemeClr val="bg1"/>
              </a:solidFill>
            </a:rPr>
            <a:t>と様式</a:t>
          </a:r>
          <a:r>
            <a:rPr kumimoji="1" lang="en-US" altLang="ja-JP" sz="1400">
              <a:solidFill>
                <a:schemeClr val="bg1"/>
              </a:solidFill>
            </a:rPr>
            <a:t>4</a:t>
          </a:r>
          <a:r>
            <a:rPr kumimoji="1" lang="ja-JP" altLang="en-US" sz="1400">
              <a:solidFill>
                <a:schemeClr val="bg1"/>
              </a:solidFill>
            </a:rPr>
            <a:t>を作成すると、自動的に反映されます。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161925</xdr:colOff>
      <xdr:row>16</xdr:row>
      <xdr:rowOff>295275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9AC761-E014-40E6-8E6A-CA9DDCE50914}"/>
            </a:ext>
          </a:extLst>
        </xdr:cNvPr>
        <xdr:cNvSpPr txBox="1"/>
      </xdr:nvSpPr>
      <xdr:spPr>
        <a:xfrm>
          <a:off x="1378267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9525</xdr:colOff>
      <xdr:row>6</xdr:row>
      <xdr:rowOff>209550</xdr:rowOff>
    </xdr:from>
    <xdr:to>
      <xdr:col>9</xdr:col>
      <xdr:colOff>133350</xdr:colOff>
      <xdr:row>10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309E38D-9A7F-45DB-93B3-6FDC789E596E}"/>
            </a:ext>
          </a:extLst>
        </xdr:cNvPr>
        <xdr:cNvSpPr/>
      </xdr:nvSpPr>
      <xdr:spPr>
        <a:xfrm>
          <a:off x="390525" y="1866900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180975</xdr:rowOff>
    </xdr:from>
    <xdr:to>
      <xdr:col>9</xdr:col>
      <xdr:colOff>142875</xdr:colOff>
      <xdr:row>10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02222D5-2147-4E6D-9B3A-C558767DCC53}"/>
            </a:ext>
          </a:extLst>
        </xdr:cNvPr>
        <xdr:cNvSpPr/>
      </xdr:nvSpPr>
      <xdr:spPr>
        <a:xfrm>
          <a:off x="400050" y="1838325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200025</xdr:rowOff>
    </xdr:from>
    <xdr:to>
      <xdr:col>9</xdr:col>
      <xdr:colOff>133350</xdr:colOff>
      <xdr:row>10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40A6506-8C56-4E49-98B0-03EA45776732}"/>
            </a:ext>
          </a:extLst>
        </xdr:cNvPr>
        <xdr:cNvSpPr/>
      </xdr:nvSpPr>
      <xdr:spPr>
        <a:xfrm>
          <a:off x="390525" y="1857375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190500</xdr:rowOff>
    </xdr:from>
    <xdr:to>
      <xdr:col>9</xdr:col>
      <xdr:colOff>142875</xdr:colOff>
      <xdr:row>10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7D279AB-E901-467D-8873-F9EF65B51329}"/>
            </a:ext>
          </a:extLst>
        </xdr:cNvPr>
        <xdr:cNvSpPr/>
      </xdr:nvSpPr>
      <xdr:spPr>
        <a:xfrm>
          <a:off x="400050" y="1847850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190500</xdr:rowOff>
    </xdr:from>
    <xdr:to>
      <xdr:col>9</xdr:col>
      <xdr:colOff>123825</xdr:colOff>
      <xdr:row>10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910D7BE-2931-4027-A16B-03DBB6959308}"/>
            </a:ext>
          </a:extLst>
        </xdr:cNvPr>
        <xdr:cNvSpPr/>
      </xdr:nvSpPr>
      <xdr:spPr>
        <a:xfrm>
          <a:off x="381000" y="1847850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209550</xdr:rowOff>
    </xdr:from>
    <xdr:to>
      <xdr:col>9</xdr:col>
      <xdr:colOff>123825</xdr:colOff>
      <xdr:row>10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21CD909-99E5-44FC-B9B7-160B932E0B4D}"/>
            </a:ext>
          </a:extLst>
        </xdr:cNvPr>
        <xdr:cNvSpPr/>
      </xdr:nvSpPr>
      <xdr:spPr>
        <a:xfrm>
          <a:off x="381000" y="1866900"/>
          <a:ext cx="5791200" cy="11525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・本様式を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にインポートすることはできません。</a:t>
          </a: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・作成にあたっては、「</a:t>
          </a:r>
          <a:r>
            <a:rPr kumimoji="1" lang="en-US" altLang="ja-JP" sz="1400">
              <a:solidFill>
                <a:schemeClr val="bg1"/>
              </a:solidFill>
            </a:rPr>
            <a:t>R3</a:t>
          </a:r>
          <a:r>
            <a:rPr kumimoji="1" lang="ja-JP" altLang="en-US" sz="1400">
              <a:solidFill>
                <a:schemeClr val="bg1"/>
              </a:solidFill>
            </a:rPr>
            <a:t>ヘルプ」をご確認ください。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https://r3.jst.go.jp/r3web/static/html/help/help.html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42"/>
  <sheetViews>
    <sheetView tabSelected="1" workbookViewId="0">
      <selection activeCell="J2" sqref="J2"/>
    </sheetView>
  </sheetViews>
  <sheetFormatPr defaultRowHeight="13.5" x14ac:dyDescent="0.15"/>
  <cols>
    <col min="1" max="1" width="3.75" customWidth="1"/>
    <col min="2" max="15" width="13.625" customWidth="1"/>
    <col min="16" max="16" width="12.625" customWidth="1"/>
    <col min="18" max="18" width="13" customWidth="1"/>
  </cols>
  <sheetData>
    <row r="2" spans="2:17" ht="21" x14ac:dyDescent="0.2">
      <c r="B2" s="140" t="s">
        <v>111</v>
      </c>
      <c r="J2" s="143" t="s">
        <v>149</v>
      </c>
    </row>
    <row r="3" spans="2:17" x14ac:dyDescent="0.15">
      <c r="O3" s="115"/>
      <c r="P3" s="115"/>
      <c r="Q3" s="115"/>
    </row>
    <row r="4" spans="2:17" ht="13.5" customHeight="1" x14ac:dyDescent="0.15">
      <c r="B4" s="145" t="s">
        <v>126</v>
      </c>
      <c r="C4" s="145"/>
      <c r="D4" s="145"/>
      <c r="E4" s="145"/>
      <c r="F4" s="145"/>
      <c r="G4" s="145"/>
      <c r="H4" s="145"/>
      <c r="I4" s="137"/>
      <c r="J4" s="136"/>
      <c r="K4" s="136"/>
      <c r="L4" s="136"/>
      <c r="O4" s="116"/>
      <c r="P4" s="117"/>
      <c r="Q4" s="116"/>
    </row>
    <row r="5" spans="2:17" ht="13.5" customHeight="1" x14ac:dyDescent="0.15">
      <c r="B5" s="145"/>
      <c r="C5" s="145"/>
      <c r="D5" s="145"/>
      <c r="E5" s="145"/>
      <c r="F5" s="145"/>
      <c r="G5" s="145"/>
      <c r="H5" s="145"/>
      <c r="I5" s="137"/>
      <c r="J5" s="136"/>
      <c r="K5" s="136"/>
      <c r="L5" s="136"/>
    </row>
    <row r="6" spans="2:17" ht="13.5" customHeight="1" x14ac:dyDescent="0.15">
      <c r="B6" s="145"/>
      <c r="C6" s="145"/>
      <c r="D6" s="145"/>
      <c r="E6" s="145"/>
      <c r="F6" s="145"/>
      <c r="G6" s="145"/>
      <c r="H6" s="145"/>
      <c r="I6" s="137"/>
      <c r="J6" s="136"/>
      <c r="K6" s="136"/>
      <c r="L6" s="136"/>
    </row>
    <row r="7" spans="2:17" ht="13.5" customHeight="1" x14ac:dyDescent="0.15">
      <c r="B7" s="145"/>
      <c r="C7" s="145"/>
      <c r="D7" s="145"/>
      <c r="E7" s="145"/>
      <c r="F7" s="145"/>
      <c r="G7" s="145"/>
      <c r="H7" s="145"/>
      <c r="I7" s="137"/>
      <c r="J7" s="136"/>
      <c r="K7" s="136"/>
      <c r="L7" s="136"/>
    </row>
    <row r="8" spans="2:17" ht="13.5" customHeight="1" x14ac:dyDescent="0.15">
      <c r="B8" s="145"/>
      <c r="C8" s="145"/>
      <c r="D8" s="145"/>
      <c r="E8" s="145"/>
      <c r="F8" s="145"/>
      <c r="G8" s="145"/>
      <c r="H8" s="145"/>
      <c r="I8" s="137"/>
      <c r="J8" s="136"/>
      <c r="K8" s="136"/>
      <c r="L8" s="136"/>
    </row>
    <row r="9" spans="2:17" ht="13.5" customHeight="1" x14ac:dyDescent="0.15">
      <c r="B9" s="145"/>
      <c r="C9" s="145"/>
      <c r="D9" s="145"/>
      <c r="E9" s="145"/>
      <c r="F9" s="145"/>
      <c r="G9" s="145"/>
      <c r="H9" s="145"/>
      <c r="I9" s="137"/>
    </row>
    <row r="10" spans="2:17" ht="13.5" customHeight="1" x14ac:dyDescent="0.15">
      <c r="B10" s="145"/>
      <c r="C10" s="145"/>
      <c r="D10" s="145"/>
      <c r="E10" s="145"/>
      <c r="F10" s="145"/>
      <c r="G10" s="145"/>
      <c r="H10" s="145"/>
    </row>
    <row r="11" spans="2:17" ht="13.5" customHeight="1" x14ac:dyDescent="0.15">
      <c r="B11" s="145"/>
      <c r="C11" s="145"/>
      <c r="D11" s="145"/>
      <c r="E11" s="145"/>
      <c r="F11" s="145"/>
      <c r="G11" s="145"/>
      <c r="H11" s="145"/>
    </row>
    <row r="12" spans="2:17" ht="13.5" customHeight="1" x14ac:dyDescent="0.15">
      <c r="B12" s="145"/>
      <c r="C12" s="145"/>
      <c r="D12" s="145"/>
      <c r="E12" s="145"/>
      <c r="F12" s="145"/>
      <c r="G12" s="145"/>
      <c r="H12" s="145"/>
    </row>
    <row r="13" spans="2:17" ht="13.5" customHeight="1" x14ac:dyDescent="0.15">
      <c r="B13" s="145"/>
      <c r="C13" s="145"/>
      <c r="D13" s="145"/>
      <c r="E13" s="145"/>
      <c r="F13" s="145"/>
      <c r="G13" s="145"/>
      <c r="H13" s="145"/>
    </row>
    <row r="14" spans="2:17" x14ac:dyDescent="0.15">
      <c r="B14" s="145"/>
      <c r="C14" s="145"/>
      <c r="D14" s="145"/>
      <c r="E14" s="145"/>
      <c r="F14" s="145"/>
      <c r="G14" s="145"/>
      <c r="H14" s="145"/>
    </row>
    <row r="15" spans="2:17" x14ac:dyDescent="0.15">
      <c r="B15" s="145"/>
      <c r="C15" s="145"/>
      <c r="D15" s="145"/>
      <c r="E15" s="145"/>
      <c r="F15" s="145"/>
      <c r="G15" s="145"/>
      <c r="H15" s="145"/>
    </row>
    <row r="27" spans="10:11" ht="17.25" customHeight="1" x14ac:dyDescent="0.15"/>
    <row r="28" spans="10:11" ht="17.25" customHeight="1" x14ac:dyDescent="0.2">
      <c r="J28" s="10"/>
    </row>
    <row r="29" spans="10:11" ht="17.25" customHeight="1" x14ac:dyDescent="0.15"/>
    <row r="30" spans="10:11" ht="17.25" x14ac:dyDescent="0.2">
      <c r="K30" s="11"/>
    </row>
    <row r="31" spans="10:11" ht="17.25" x14ac:dyDescent="0.2">
      <c r="K31" s="11"/>
    </row>
    <row r="32" spans="10:11" ht="17.25" x14ac:dyDescent="0.2">
      <c r="K32" s="11"/>
    </row>
    <row r="33" spans="2:11" ht="17.25" x14ac:dyDescent="0.2">
      <c r="K33" s="11"/>
    </row>
    <row r="34" spans="2:11" ht="17.25" x14ac:dyDescent="0.2">
      <c r="B34" s="133" t="s">
        <v>107</v>
      </c>
      <c r="J34" s="10"/>
    </row>
    <row r="35" spans="2:11" ht="17.25" x14ac:dyDescent="0.2">
      <c r="B35" s="11" t="s">
        <v>120</v>
      </c>
    </row>
    <row r="36" spans="2:11" ht="17.25" x14ac:dyDescent="0.2">
      <c r="B36" s="11" t="s">
        <v>112</v>
      </c>
      <c r="K36" s="11"/>
    </row>
    <row r="37" spans="2:11" ht="17.25" x14ac:dyDescent="0.2">
      <c r="B37" s="11" t="s">
        <v>113</v>
      </c>
    </row>
    <row r="38" spans="2:11" ht="17.25" x14ac:dyDescent="0.2">
      <c r="C38" s="13"/>
    </row>
    <row r="39" spans="2:11" ht="15" x14ac:dyDescent="0.15">
      <c r="B39" s="134" t="s">
        <v>108</v>
      </c>
      <c r="C39" s="135" t="s">
        <v>109</v>
      </c>
    </row>
    <row r="40" spans="2:11" ht="17.25" x14ac:dyDescent="0.2">
      <c r="B40" s="11" t="s">
        <v>114</v>
      </c>
    </row>
    <row r="41" spans="2:11" ht="17.25" x14ac:dyDescent="0.2">
      <c r="B41" s="11" t="s">
        <v>115</v>
      </c>
    </row>
    <row r="42" spans="2:11" ht="17.25" x14ac:dyDescent="0.2">
      <c r="B42" s="11" t="s">
        <v>125</v>
      </c>
    </row>
  </sheetData>
  <mergeCells count="1">
    <mergeCell ref="B4:H15"/>
  </mergeCells>
  <phoneticPr fontId="2"/>
  <pageMargins left="0.7" right="0.7" top="0.75" bottom="0.75" header="0.3" footer="0.3"/>
  <pageSetup paperSize="9" scale="87" orientation="landscape" r:id="rId1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FFDDB-633A-4074-BEC7-CBFE75EFF187}">
  <sheetPr codeName="Sheet10">
    <tabColor theme="5" tint="-0.249977111117893"/>
  </sheetPr>
  <dimension ref="A2:N88"/>
  <sheetViews>
    <sheetView workbookViewId="0">
      <selection activeCell="N11" sqref="N11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ref="N17:N23" si="0">L17*M17</f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1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138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138" t="s">
        <v>32</v>
      </c>
      <c r="K39" s="138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/>
      <c r="D40" s="165"/>
      <c r="E40" s="167"/>
      <c r="F40" s="165"/>
      <c r="G40" s="167"/>
      <c r="H40" s="165"/>
      <c r="I40" s="167"/>
      <c r="J40" s="139"/>
      <c r="K40" s="139"/>
      <c r="L40" s="128"/>
      <c r="M40" s="127"/>
      <c r="N40" s="35">
        <f t="shared" ref="N40:N47" si="3">L40*M40</f>
        <v>0</v>
      </c>
    </row>
    <row r="41" spans="1:14" ht="24" customHeight="1" x14ac:dyDescent="0.15">
      <c r="C41" s="42"/>
      <c r="D41" s="165"/>
      <c r="E41" s="167"/>
      <c r="F41" s="165"/>
      <c r="G41" s="167"/>
      <c r="H41" s="165"/>
      <c r="I41" s="167"/>
      <c r="J41" s="139"/>
      <c r="K41" s="139"/>
      <c r="L41" s="128"/>
      <c r="M41" s="127"/>
      <c r="N41" s="35">
        <f t="shared" si="3"/>
        <v>0</v>
      </c>
    </row>
    <row r="42" spans="1:14" ht="24" customHeight="1" x14ac:dyDescent="0.15">
      <c r="C42" s="42"/>
      <c r="D42" s="165"/>
      <c r="E42" s="167"/>
      <c r="F42" s="165"/>
      <c r="G42" s="167"/>
      <c r="H42" s="165"/>
      <c r="I42" s="167"/>
      <c r="J42" s="139"/>
      <c r="K42" s="139"/>
      <c r="L42" s="128"/>
      <c r="M42" s="127"/>
      <c r="N42" s="35">
        <f t="shared" si="3"/>
        <v>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39"/>
      <c r="K43" s="139"/>
      <c r="L43" s="128"/>
      <c r="M43" s="127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39"/>
      <c r="K44" s="139"/>
      <c r="L44" s="128"/>
      <c r="M44" s="127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39"/>
      <c r="K45" s="139"/>
      <c r="L45" s="128"/>
      <c r="M45" s="127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39"/>
      <c r="K46" s="139"/>
      <c r="L46" s="128"/>
      <c r="M46" s="127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39"/>
      <c r="K47" s="139"/>
      <c r="L47" s="128"/>
      <c r="M47" s="127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138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41"/>
      <c r="I52" s="129"/>
      <c r="J52" s="130"/>
      <c r="K52" s="168"/>
      <c r="L52" s="169"/>
      <c r="M52" s="170"/>
      <c r="N52" s="35">
        <f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41"/>
      <c r="I53" s="129"/>
      <c r="J53" s="130"/>
      <c r="K53" s="168"/>
      <c r="L53" s="169"/>
      <c r="M53" s="170"/>
      <c r="N53" s="35">
        <f t="shared" ref="N53:N59" si="4">IF(J53="",G53*I53,G53*I53*J53)</f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41"/>
      <c r="I54" s="129"/>
      <c r="J54" s="130"/>
      <c r="K54" s="168"/>
      <c r="L54" s="169"/>
      <c r="M54" s="170"/>
      <c r="N54" s="35">
        <f t="shared" si="4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ref="N74:N79" si="6">I74*J74</f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6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6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6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C87:F87"/>
    <mergeCell ref="G87:J87"/>
    <mergeCell ref="C88:F88"/>
    <mergeCell ref="G88:J88"/>
    <mergeCell ref="C84:F84"/>
    <mergeCell ref="G84:J84"/>
    <mergeCell ref="C85:F85"/>
    <mergeCell ref="G85:J85"/>
    <mergeCell ref="C86:F86"/>
    <mergeCell ref="G86:J86"/>
    <mergeCell ref="C79:D79"/>
    <mergeCell ref="E79:H79"/>
    <mergeCell ref="K79:M79"/>
    <mergeCell ref="C82:F82"/>
    <mergeCell ref="G82:J82"/>
    <mergeCell ref="C83:F83"/>
    <mergeCell ref="G83:J83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9:D69"/>
    <mergeCell ref="E69:H69"/>
    <mergeCell ref="K69:M69"/>
    <mergeCell ref="C72:D72"/>
    <mergeCell ref="E72:H72"/>
    <mergeCell ref="K72:M72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C27:F27"/>
    <mergeCell ref="G27:K27"/>
    <mergeCell ref="C28:F28"/>
    <mergeCell ref="G28:K28"/>
    <mergeCell ref="C29:F29"/>
    <mergeCell ref="G29:K29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2:K2"/>
    <mergeCell ref="K11:M11"/>
    <mergeCell ref="C15:F15"/>
    <mergeCell ref="G15:J15"/>
    <mergeCell ref="C16:F16"/>
    <mergeCell ref="G16:J16"/>
    <mergeCell ref="C17:F17"/>
    <mergeCell ref="G17:J17"/>
    <mergeCell ref="E4:G4"/>
    <mergeCell ref="E5:G5"/>
    <mergeCell ref="K7:M7"/>
    <mergeCell ref="K8:M8"/>
    <mergeCell ref="K9:M9"/>
    <mergeCell ref="K10:M10"/>
  </mergeCells>
  <phoneticPr fontId="2"/>
  <dataValidations count="3">
    <dataValidation type="list" allowBlank="1" showInputMessage="1" showErrorMessage="1" sqref="C40:C47" xr:uid="{7F57BEA3-E19A-4AE2-8C11-D5660690FE56}">
      <formula1>"国内,国外"</formula1>
    </dataValidation>
    <dataValidation type="list" allowBlank="1" showInputMessage="1" showErrorMessage="1" sqref="H52:H59" xr:uid="{3D00D7F4-8C03-4DF9-8187-69BEDA79ADC6}">
      <formula1>"千円/時間,千円/日,千円/月,千円/年"</formula1>
    </dataValidation>
    <dataValidation type="list" allowBlank="1" showInputMessage="1" showErrorMessage="1" sqref="K16:K23" xr:uid="{AB1115CF-DCC7-4BCD-A61B-5818AA9C70F7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410C-8E91-4F9D-B488-CBFB28E5516E}">
  <sheetPr codeName="Sheet11">
    <tabColor theme="3"/>
  </sheetPr>
  <dimension ref="C1:U21"/>
  <sheetViews>
    <sheetView workbookViewId="0">
      <selection activeCell="T5" sqref="T5:T6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'予算様式2（予算内訳・機関4）'!E4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68</v>
      </c>
      <c r="D5" s="30"/>
      <c r="E5" s="147">
        <f>'予算様式2（予算内訳・機関4）'!E5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'予算様式2（予算内訳・機関4）'!N8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5"/>
      <c r="H10" s="55"/>
      <c r="I10" s="55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'予算様式2（予算内訳・機関4）'!N9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5"/>
      <c r="H11" s="55"/>
      <c r="I11" s="55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'予算様式2（予算内訳・機関4）'!N10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5"/>
      <c r="H12" s="55"/>
      <c r="I12" s="55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'予算様式2（予算内訳・機関4）'!N11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'予算様式2（予算内訳・機関4）'!N12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BDD8CF-04CE-4E21-A601-93BDD6AC7421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AA86D-0FD7-481F-BEC1-72564255ED61}">
  <sheetPr codeName="Sheet12">
    <tabColor theme="5" tint="-0.249977111117893"/>
  </sheetPr>
  <dimension ref="A2:N88"/>
  <sheetViews>
    <sheetView topLeftCell="A34" workbookViewId="0">
      <selection activeCell="N9" sqref="N9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ref="N17:N23" si="0">L17*M17</f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1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138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138" t="s">
        <v>32</v>
      </c>
      <c r="K39" s="138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/>
      <c r="D40" s="165"/>
      <c r="E40" s="167"/>
      <c r="F40" s="165"/>
      <c r="G40" s="167"/>
      <c r="H40" s="165"/>
      <c r="I40" s="167"/>
      <c r="J40" s="139"/>
      <c r="K40" s="139"/>
      <c r="L40" s="128"/>
      <c r="M40" s="127"/>
      <c r="N40" s="35">
        <f t="shared" ref="N40:N47" si="3">L40*M40</f>
        <v>0</v>
      </c>
    </row>
    <row r="41" spans="1:14" ht="24" customHeight="1" x14ac:dyDescent="0.15">
      <c r="C41" s="42"/>
      <c r="D41" s="165"/>
      <c r="E41" s="167"/>
      <c r="F41" s="165"/>
      <c r="G41" s="167"/>
      <c r="H41" s="165"/>
      <c r="I41" s="167"/>
      <c r="J41" s="139"/>
      <c r="K41" s="139"/>
      <c r="L41" s="128"/>
      <c r="M41" s="127"/>
      <c r="N41" s="35">
        <f t="shared" si="3"/>
        <v>0</v>
      </c>
    </row>
    <row r="42" spans="1:14" ht="24" customHeight="1" x14ac:dyDescent="0.15">
      <c r="C42" s="42"/>
      <c r="D42" s="165"/>
      <c r="E42" s="167"/>
      <c r="F42" s="165"/>
      <c r="G42" s="167"/>
      <c r="H42" s="165"/>
      <c r="I42" s="167"/>
      <c r="J42" s="139"/>
      <c r="K42" s="139"/>
      <c r="L42" s="128"/>
      <c r="M42" s="127"/>
      <c r="N42" s="35">
        <f t="shared" si="3"/>
        <v>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39"/>
      <c r="K43" s="139"/>
      <c r="L43" s="128"/>
      <c r="M43" s="127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39"/>
      <c r="K44" s="139"/>
      <c r="L44" s="128"/>
      <c r="M44" s="127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39"/>
      <c r="K45" s="139"/>
      <c r="L45" s="128"/>
      <c r="M45" s="127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39"/>
      <c r="K46" s="139"/>
      <c r="L46" s="128"/>
      <c r="M46" s="127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39"/>
      <c r="K47" s="139"/>
      <c r="L47" s="128"/>
      <c r="M47" s="127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138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41"/>
      <c r="I52" s="129"/>
      <c r="J52" s="130"/>
      <c r="K52" s="168"/>
      <c r="L52" s="169"/>
      <c r="M52" s="170"/>
      <c r="N52" s="35">
        <f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41"/>
      <c r="I53" s="129"/>
      <c r="J53" s="130"/>
      <c r="K53" s="168"/>
      <c r="L53" s="169"/>
      <c r="M53" s="170"/>
      <c r="N53" s="35">
        <f t="shared" ref="N53:N59" si="4">IF(J53="",G53*I53,G53*I53*J53)</f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41"/>
      <c r="I54" s="129"/>
      <c r="J54" s="130"/>
      <c r="K54" s="168"/>
      <c r="L54" s="169"/>
      <c r="M54" s="170"/>
      <c r="N54" s="35">
        <f t="shared" si="4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ref="N74:N79" si="6">I74*J74</f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6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6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6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C87:F87"/>
    <mergeCell ref="G87:J87"/>
    <mergeCell ref="C88:F88"/>
    <mergeCell ref="G88:J88"/>
    <mergeCell ref="C84:F84"/>
    <mergeCell ref="G84:J84"/>
    <mergeCell ref="C85:F85"/>
    <mergeCell ref="G85:J85"/>
    <mergeCell ref="C86:F86"/>
    <mergeCell ref="G86:J86"/>
    <mergeCell ref="C79:D79"/>
    <mergeCell ref="E79:H79"/>
    <mergeCell ref="K79:M79"/>
    <mergeCell ref="C82:F82"/>
    <mergeCell ref="G82:J82"/>
    <mergeCell ref="C83:F83"/>
    <mergeCell ref="G83:J83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9:D69"/>
    <mergeCell ref="E69:H69"/>
    <mergeCell ref="K69:M69"/>
    <mergeCell ref="C72:D72"/>
    <mergeCell ref="E72:H72"/>
    <mergeCell ref="K72:M72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C27:F27"/>
    <mergeCell ref="G27:K27"/>
    <mergeCell ref="C28:F28"/>
    <mergeCell ref="G28:K28"/>
    <mergeCell ref="C29:F29"/>
    <mergeCell ref="G29:K29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2:K2"/>
    <mergeCell ref="K11:M11"/>
    <mergeCell ref="C15:F15"/>
    <mergeCell ref="G15:J15"/>
    <mergeCell ref="C16:F16"/>
    <mergeCell ref="G16:J16"/>
    <mergeCell ref="C17:F17"/>
    <mergeCell ref="G17:J17"/>
    <mergeCell ref="E4:G4"/>
    <mergeCell ref="E5:G5"/>
    <mergeCell ref="K7:M7"/>
    <mergeCell ref="K8:M8"/>
    <mergeCell ref="K9:M9"/>
    <mergeCell ref="K10:M10"/>
  </mergeCells>
  <phoneticPr fontId="2"/>
  <dataValidations count="3">
    <dataValidation type="list" allowBlank="1" showInputMessage="1" showErrorMessage="1" sqref="H52:H59" xr:uid="{3E0FD230-1A1B-442C-B0C8-9799F28BEA0D}">
      <formula1>"千円/時間,千円/日,千円/月,千円/年"</formula1>
    </dataValidation>
    <dataValidation type="list" allowBlank="1" showInputMessage="1" showErrorMessage="1" sqref="C40:C47" xr:uid="{78BFA9D4-678A-41A3-A07C-EB211B8004D7}">
      <formula1>"国内,国外"</formula1>
    </dataValidation>
    <dataValidation type="list" allowBlank="1" showInputMessage="1" showErrorMessage="1" sqref="K16:K23" xr:uid="{C2BC0897-58C7-4EF4-9E0C-EA985834CDE3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F451-976F-44FA-BEC8-DADFDDC121A2}">
  <sheetPr codeName="Sheet13">
    <tabColor theme="3"/>
  </sheetPr>
  <dimension ref="C1:U21"/>
  <sheetViews>
    <sheetView workbookViewId="0">
      <selection activeCell="T5" sqref="T5:T6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'予算様式2（予算内訳・機関5）'!E4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68</v>
      </c>
      <c r="D5" s="30"/>
      <c r="E5" s="147">
        <f>'予算様式2（予算内訳・機関5）'!E5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'予算様式2（予算内訳・機関5）'!N8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5"/>
      <c r="H10" s="55"/>
      <c r="I10" s="55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'予算様式2（予算内訳・機関5）'!N9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5"/>
      <c r="H11" s="55"/>
      <c r="I11" s="55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'予算様式2（予算内訳・機関5）'!N10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5"/>
      <c r="H12" s="55"/>
      <c r="I12" s="55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'予算様式2（予算内訳・機関5）'!N11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'予算様式2（予算内訳・機関5）'!N12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7E956E8-707D-4576-87B9-81AA51D440E6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492AC-BE77-4CD5-8FA6-D0D8048205B6}">
  <sheetPr codeName="Sheet14">
    <tabColor theme="5" tint="-0.249977111117893"/>
  </sheetPr>
  <dimension ref="A2:N88"/>
  <sheetViews>
    <sheetView workbookViewId="0">
      <selection activeCell="N7" sqref="N7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ref="N17:N23" si="0">L17*M17</f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1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138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138" t="s">
        <v>32</v>
      </c>
      <c r="K39" s="138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/>
      <c r="D40" s="165"/>
      <c r="E40" s="167"/>
      <c r="F40" s="165"/>
      <c r="G40" s="167"/>
      <c r="H40" s="165"/>
      <c r="I40" s="167"/>
      <c r="J40" s="139"/>
      <c r="K40" s="139"/>
      <c r="L40" s="128"/>
      <c r="M40" s="127"/>
      <c r="N40" s="35">
        <f t="shared" ref="N40:N47" si="3">L40*M40</f>
        <v>0</v>
      </c>
    </row>
    <row r="41" spans="1:14" ht="24" customHeight="1" x14ac:dyDescent="0.15">
      <c r="C41" s="42"/>
      <c r="D41" s="165"/>
      <c r="E41" s="167"/>
      <c r="F41" s="165"/>
      <c r="G41" s="167"/>
      <c r="H41" s="165"/>
      <c r="I41" s="167"/>
      <c r="J41" s="139"/>
      <c r="K41" s="139"/>
      <c r="L41" s="128"/>
      <c r="M41" s="127"/>
      <c r="N41" s="35">
        <f t="shared" si="3"/>
        <v>0</v>
      </c>
    </row>
    <row r="42" spans="1:14" ht="24" customHeight="1" x14ac:dyDescent="0.15">
      <c r="C42" s="42"/>
      <c r="D42" s="165"/>
      <c r="E42" s="167"/>
      <c r="F42" s="165"/>
      <c r="G42" s="167"/>
      <c r="H42" s="165"/>
      <c r="I42" s="167"/>
      <c r="J42" s="139"/>
      <c r="K42" s="139"/>
      <c r="L42" s="128"/>
      <c r="M42" s="127"/>
      <c r="N42" s="35">
        <f t="shared" si="3"/>
        <v>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39"/>
      <c r="K43" s="139"/>
      <c r="L43" s="128"/>
      <c r="M43" s="127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39"/>
      <c r="K44" s="139"/>
      <c r="L44" s="128"/>
      <c r="M44" s="127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39"/>
      <c r="K45" s="139"/>
      <c r="L45" s="128"/>
      <c r="M45" s="127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39"/>
      <c r="K46" s="139"/>
      <c r="L46" s="128"/>
      <c r="M46" s="127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39"/>
      <c r="K47" s="139"/>
      <c r="L47" s="128"/>
      <c r="M47" s="127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138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41"/>
      <c r="I52" s="129"/>
      <c r="J52" s="130"/>
      <c r="K52" s="168"/>
      <c r="L52" s="169"/>
      <c r="M52" s="170"/>
      <c r="N52" s="35">
        <f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41"/>
      <c r="I53" s="129"/>
      <c r="J53" s="130"/>
      <c r="K53" s="168"/>
      <c r="L53" s="169"/>
      <c r="M53" s="170"/>
      <c r="N53" s="35">
        <f t="shared" ref="N53:N59" si="4">IF(J53="",G53*I53,G53*I53*J53)</f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41"/>
      <c r="I54" s="129"/>
      <c r="J54" s="130"/>
      <c r="K54" s="168"/>
      <c r="L54" s="169"/>
      <c r="M54" s="170"/>
      <c r="N54" s="35">
        <f t="shared" si="4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ref="N74:N79" si="6">I74*J74</f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6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6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6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C87:F87"/>
    <mergeCell ref="G87:J87"/>
    <mergeCell ref="C88:F88"/>
    <mergeCell ref="G88:J88"/>
    <mergeCell ref="C84:F84"/>
    <mergeCell ref="G84:J84"/>
    <mergeCell ref="C85:F85"/>
    <mergeCell ref="G85:J85"/>
    <mergeCell ref="C86:F86"/>
    <mergeCell ref="G86:J86"/>
    <mergeCell ref="C79:D79"/>
    <mergeCell ref="E79:H79"/>
    <mergeCell ref="K79:M79"/>
    <mergeCell ref="C82:F82"/>
    <mergeCell ref="G82:J82"/>
    <mergeCell ref="C83:F83"/>
    <mergeCell ref="G83:J83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9:D69"/>
    <mergeCell ref="E69:H69"/>
    <mergeCell ref="K69:M69"/>
    <mergeCell ref="C72:D72"/>
    <mergeCell ref="E72:H72"/>
    <mergeCell ref="K72:M72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C27:F27"/>
    <mergeCell ref="G27:K27"/>
    <mergeCell ref="C28:F28"/>
    <mergeCell ref="G28:K28"/>
    <mergeCell ref="C29:F29"/>
    <mergeCell ref="G29:K29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2:K2"/>
    <mergeCell ref="K11:M11"/>
    <mergeCell ref="C15:F15"/>
    <mergeCell ref="G15:J15"/>
    <mergeCell ref="C16:F16"/>
    <mergeCell ref="G16:J16"/>
    <mergeCell ref="C17:F17"/>
    <mergeCell ref="G17:J17"/>
    <mergeCell ref="E4:G4"/>
    <mergeCell ref="E5:G5"/>
    <mergeCell ref="K7:M7"/>
    <mergeCell ref="K8:M8"/>
    <mergeCell ref="K9:M9"/>
    <mergeCell ref="K10:M10"/>
  </mergeCells>
  <phoneticPr fontId="2"/>
  <dataValidations count="3">
    <dataValidation type="list" allowBlank="1" showInputMessage="1" showErrorMessage="1" sqref="C40:C47" xr:uid="{46CEAB84-40BA-4828-9718-ECB318820B96}">
      <formula1>"国内,国外"</formula1>
    </dataValidation>
    <dataValidation type="list" allowBlank="1" showInputMessage="1" showErrorMessage="1" sqref="H52:H59" xr:uid="{35DC7426-DF65-4A8D-AD39-40A333F89F63}">
      <formula1>"千円/時間,千円/日,千円/月,千円/年"</formula1>
    </dataValidation>
    <dataValidation type="list" allowBlank="1" showInputMessage="1" showErrorMessage="1" sqref="K16:K23" xr:uid="{8C2EEBE9-3A92-4EE4-B388-C536D11FD94A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1CC7-2A16-41C6-9C95-2371EB9F8D95}">
  <sheetPr codeName="Sheet15">
    <tabColor theme="3"/>
  </sheetPr>
  <dimension ref="C1:U21"/>
  <sheetViews>
    <sheetView workbookViewId="0">
      <selection activeCell="R10" sqref="R10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'予算様式2（予算内訳・機関6）'!E4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68</v>
      </c>
      <c r="D5" s="30"/>
      <c r="E5" s="147">
        <f>'予算様式2（予算内訳・機関6）'!E5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'予算様式2（予算内訳・機関6）'!N8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5"/>
      <c r="H10" s="55"/>
      <c r="I10" s="55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'予算様式2（予算内訳・機関6）'!N9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5"/>
      <c r="H11" s="55"/>
      <c r="I11" s="55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'予算様式2（予算内訳・機関6）'!N10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5"/>
      <c r="H12" s="55"/>
      <c r="I12" s="55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'予算様式2（予算内訳・機関6）'!N11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'予算様式2（予算内訳・機関6）'!N12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87B719-6FAA-4005-A840-8EB3C9C1479C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06ED-7239-4C60-BDB8-CE713E4F20B2}">
  <sheetPr codeName="Sheet16">
    <tabColor theme="5" tint="-0.249977111117893"/>
  </sheetPr>
  <dimension ref="A2:N88"/>
  <sheetViews>
    <sheetView workbookViewId="0">
      <selection activeCell="N12" sqref="N12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ref="N17:N23" si="0">L17*M17</f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1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138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138" t="s">
        <v>32</v>
      </c>
      <c r="K39" s="138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/>
      <c r="D40" s="165"/>
      <c r="E40" s="167"/>
      <c r="F40" s="165"/>
      <c r="G40" s="167"/>
      <c r="H40" s="165"/>
      <c r="I40" s="167"/>
      <c r="J40" s="139"/>
      <c r="K40" s="139"/>
      <c r="L40" s="128"/>
      <c r="M40" s="127"/>
      <c r="N40" s="35">
        <f t="shared" ref="N40:N47" si="3">L40*M40</f>
        <v>0</v>
      </c>
    </row>
    <row r="41" spans="1:14" ht="24" customHeight="1" x14ac:dyDescent="0.15">
      <c r="C41" s="42"/>
      <c r="D41" s="165"/>
      <c r="E41" s="167"/>
      <c r="F41" s="165"/>
      <c r="G41" s="167"/>
      <c r="H41" s="165"/>
      <c r="I41" s="167"/>
      <c r="J41" s="139"/>
      <c r="K41" s="139"/>
      <c r="L41" s="128"/>
      <c r="M41" s="127"/>
      <c r="N41" s="35">
        <f t="shared" si="3"/>
        <v>0</v>
      </c>
    </row>
    <row r="42" spans="1:14" ht="24" customHeight="1" x14ac:dyDescent="0.15">
      <c r="C42" s="42"/>
      <c r="D42" s="165"/>
      <c r="E42" s="167"/>
      <c r="F42" s="165"/>
      <c r="G42" s="167"/>
      <c r="H42" s="165"/>
      <c r="I42" s="167"/>
      <c r="J42" s="139"/>
      <c r="K42" s="139"/>
      <c r="L42" s="128"/>
      <c r="M42" s="127"/>
      <c r="N42" s="35">
        <f t="shared" si="3"/>
        <v>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39"/>
      <c r="K43" s="139"/>
      <c r="L43" s="128"/>
      <c r="M43" s="127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39"/>
      <c r="K44" s="139"/>
      <c r="L44" s="128"/>
      <c r="M44" s="127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39"/>
      <c r="K45" s="139"/>
      <c r="L45" s="128"/>
      <c r="M45" s="127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39"/>
      <c r="K46" s="139"/>
      <c r="L46" s="128"/>
      <c r="M46" s="127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39"/>
      <c r="K47" s="139"/>
      <c r="L47" s="128"/>
      <c r="M47" s="127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138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41"/>
      <c r="I52" s="129"/>
      <c r="J52" s="130"/>
      <c r="K52" s="168"/>
      <c r="L52" s="169"/>
      <c r="M52" s="170"/>
      <c r="N52" s="35">
        <f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41"/>
      <c r="I53" s="129"/>
      <c r="J53" s="130"/>
      <c r="K53" s="168"/>
      <c r="L53" s="169"/>
      <c r="M53" s="170"/>
      <c r="N53" s="35">
        <f t="shared" ref="N53:N59" si="4">IF(J53="",G53*I53,G53*I53*J53)</f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41"/>
      <c r="I54" s="129"/>
      <c r="J54" s="130"/>
      <c r="K54" s="168"/>
      <c r="L54" s="169"/>
      <c r="M54" s="170"/>
      <c r="N54" s="35">
        <f t="shared" si="4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ref="N74:N79" si="6">I74*J74</f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6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6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6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C87:F87"/>
    <mergeCell ref="G87:J87"/>
    <mergeCell ref="C88:F88"/>
    <mergeCell ref="G88:J88"/>
    <mergeCell ref="C84:F84"/>
    <mergeCell ref="G84:J84"/>
    <mergeCell ref="C85:F85"/>
    <mergeCell ref="G85:J85"/>
    <mergeCell ref="C86:F86"/>
    <mergeCell ref="G86:J86"/>
    <mergeCell ref="C79:D79"/>
    <mergeCell ref="E79:H79"/>
    <mergeCell ref="K79:M79"/>
    <mergeCell ref="C82:F82"/>
    <mergeCell ref="G82:J82"/>
    <mergeCell ref="C83:F83"/>
    <mergeCell ref="G83:J83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9:D69"/>
    <mergeCell ref="E69:H69"/>
    <mergeCell ref="K69:M69"/>
    <mergeCell ref="C72:D72"/>
    <mergeCell ref="E72:H72"/>
    <mergeCell ref="K72:M72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C27:F27"/>
    <mergeCell ref="G27:K27"/>
    <mergeCell ref="C28:F28"/>
    <mergeCell ref="G28:K28"/>
    <mergeCell ref="C29:F29"/>
    <mergeCell ref="G29:K29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2:K2"/>
    <mergeCell ref="K11:M11"/>
    <mergeCell ref="C15:F15"/>
    <mergeCell ref="G15:J15"/>
    <mergeCell ref="C16:F16"/>
    <mergeCell ref="G16:J16"/>
    <mergeCell ref="C17:F17"/>
    <mergeCell ref="G17:J17"/>
    <mergeCell ref="E4:G4"/>
    <mergeCell ref="E5:G5"/>
    <mergeCell ref="K7:M7"/>
    <mergeCell ref="K8:M8"/>
    <mergeCell ref="K9:M9"/>
    <mergeCell ref="K10:M10"/>
  </mergeCells>
  <phoneticPr fontId="2"/>
  <dataValidations count="3">
    <dataValidation type="list" allowBlank="1" showInputMessage="1" showErrorMessage="1" sqref="H52:H59" xr:uid="{59C7C14C-F435-4044-B7C5-0A286CD1E019}">
      <formula1>"千円/時間,千円/日,千円/月,千円/年"</formula1>
    </dataValidation>
    <dataValidation type="list" allowBlank="1" showInputMessage="1" showErrorMessage="1" sqref="C40:C47" xr:uid="{E55DDBB9-2718-45F5-8549-278CC4A6360A}">
      <formula1>"国内,国外"</formula1>
    </dataValidation>
    <dataValidation type="list" allowBlank="1" showInputMessage="1" showErrorMessage="1" sqref="K16:K23" xr:uid="{4289AE87-4BEC-4495-9AF7-3332ED70D4B7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E3BB-15C5-46A7-BBDC-9B8869C3CAE6}">
  <sheetPr codeName="Sheet17">
    <tabColor theme="3"/>
  </sheetPr>
  <dimension ref="C1:U21"/>
  <sheetViews>
    <sheetView workbookViewId="0">
      <selection activeCell="R12" sqref="R12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'予算様式2（予算内訳・機関7）'!E4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68</v>
      </c>
      <c r="D5" s="30"/>
      <c r="E5" s="147">
        <f>'予算様式2（予算内訳・機関7）'!E5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'予算様式2（予算内訳・機関7）'!N8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5"/>
      <c r="H10" s="55"/>
      <c r="I10" s="55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'予算様式2（予算内訳・機関7）'!N9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5"/>
      <c r="H11" s="55"/>
      <c r="I11" s="55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'予算様式2（予算内訳・機関7）'!N10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5"/>
      <c r="H12" s="55"/>
      <c r="I12" s="55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'予算様式2（予算内訳・機関7）'!N11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'予算様式2（予算内訳・機関7）'!N12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14CA30D-DDD8-41EA-B77F-80AC3042BD51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E882-C826-4188-B726-BB88AC8A2D7E}">
  <sheetPr codeName="Sheet18">
    <tabColor theme="5" tint="-0.249977111117893"/>
  </sheetPr>
  <dimension ref="A2:N88"/>
  <sheetViews>
    <sheetView workbookViewId="0">
      <selection activeCell="N10" sqref="N10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ref="N17:N23" si="0">L17*M17</f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1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138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138" t="s">
        <v>32</v>
      </c>
      <c r="K39" s="138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/>
      <c r="D40" s="165"/>
      <c r="E40" s="167"/>
      <c r="F40" s="165"/>
      <c r="G40" s="167"/>
      <c r="H40" s="165"/>
      <c r="I40" s="167"/>
      <c r="J40" s="139"/>
      <c r="K40" s="139"/>
      <c r="L40" s="128"/>
      <c r="M40" s="127"/>
      <c r="N40" s="35">
        <f t="shared" ref="N40:N47" si="3">L40*M40</f>
        <v>0</v>
      </c>
    </row>
    <row r="41" spans="1:14" ht="24" customHeight="1" x14ac:dyDescent="0.15">
      <c r="C41" s="42"/>
      <c r="D41" s="165"/>
      <c r="E41" s="167"/>
      <c r="F41" s="165"/>
      <c r="G41" s="167"/>
      <c r="H41" s="165"/>
      <c r="I41" s="167"/>
      <c r="J41" s="139"/>
      <c r="K41" s="139"/>
      <c r="L41" s="128"/>
      <c r="M41" s="127"/>
      <c r="N41" s="35">
        <f t="shared" si="3"/>
        <v>0</v>
      </c>
    </row>
    <row r="42" spans="1:14" ht="24" customHeight="1" x14ac:dyDescent="0.15">
      <c r="C42" s="42"/>
      <c r="D42" s="165"/>
      <c r="E42" s="167"/>
      <c r="F42" s="165"/>
      <c r="G42" s="167"/>
      <c r="H42" s="165"/>
      <c r="I42" s="167"/>
      <c r="J42" s="139"/>
      <c r="K42" s="139"/>
      <c r="L42" s="128"/>
      <c r="M42" s="127"/>
      <c r="N42" s="35">
        <f t="shared" si="3"/>
        <v>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39"/>
      <c r="K43" s="139"/>
      <c r="L43" s="128"/>
      <c r="M43" s="127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39"/>
      <c r="K44" s="139"/>
      <c r="L44" s="128"/>
      <c r="M44" s="127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39"/>
      <c r="K45" s="139"/>
      <c r="L45" s="128"/>
      <c r="M45" s="127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39"/>
      <c r="K46" s="139"/>
      <c r="L46" s="128"/>
      <c r="M46" s="127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39"/>
      <c r="K47" s="139"/>
      <c r="L47" s="128"/>
      <c r="M47" s="127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138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41"/>
      <c r="I52" s="129"/>
      <c r="J52" s="130"/>
      <c r="K52" s="168"/>
      <c r="L52" s="169"/>
      <c r="M52" s="170"/>
      <c r="N52" s="35">
        <f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41"/>
      <c r="I53" s="129"/>
      <c r="J53" s="130"/>
      <c r="K53" s="168"/>
      <c r="L53" s="169"/>
      <c r="M53" s="170"/>
      <c r="N53" s="35">
        <f t="shared" ref="N53:N59" si="4">IF(J53="",G53*I53,G53*I53*J53)</f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41"/>
      <c r="I54" s="129"/>
      <c r="J54" s="130"/>
      <c r="K54" s="168"/>
      <c r="L54" s="169"/>
      <c r="M54" s="170"/>
      <c r="N54" s="35">
        <f t="shared" si="4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ref="N74:N79" si="6">I74*J74</f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6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6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6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C87:F87"/>
    <mergeCell ref="G87:J87"/>
    <mergeCell ref="C88:F88"/>
    <mergeCell ref="G88:J88"/>
    <mergeCell ref="C84:F84"/>
    <mergeCell ref="G84:J84"/>
    <mergeCell ref="C85:F85"/>
    <mergeCell ref="G85:J85"/>
    <mergeCell ref="C86:F86"/>
    <mergeCell ref="G86:J86"/>
    <mergeCell ref="C79:D79"/>
    <mergeCell ref="E79:H79"/>
    <mergeCell ref="K79:M79"/>
    <mergeCell ref="C82:F82"/>
    <mergeCell ref="G82:J82"/>
    <mergeCell ref="C83:F83"/>
    <mergeCell ref="G83:J83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9:D69"/>
    <mergeCell ref="E69:H69"/>
    <mergeCell ref="K69:M69"/>
    <mergeCell ref="C72:D72"/>
    <mergeCell ref="E72:H72"/>
    <mergeCell ref="K72:M72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C27:F27"/>
    <mergeCell ref="G27:K27"/>
    <mergeCell ref="C28:F28"/>
    <mergeCell ref="G28:K28"/>
    <mergeCell ref="C29:F29"/>
    <mergeCell ref="G29:K29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2:K2"/>
    <mergeCell ref="K11:M11"/>
    <mergeCell ref="C15:F15"/>
    <mergeCell ref="G15:J15"/>
    <mergeCell ref="C16:F16"/>
    <mergeCell ref="G16:J16"/>
    <mergeCell ref="C17:F17"/>
    <mergeCell ref="G17:J17"/>
    <mergeCell ref="E4:G4"/>
    <mergeCell ref="E5:G5"/>
    <mergeCell ref="K7:M7"/>
    <mergeCell ref="K8:M8"/>
    <mergeCell ref="K9:M9"/>
    <mergeCell ref="K10:M10"/>
  </mergeCells>
  <phoneticPr fontId="2"/>
  <dataValidations count="3">
    <dataValidation type="list" allowBlank="1" showInputMessage="1" showErrorMessage="1" sqref="C40:C47" xr:uid="{886A8595-2225-4162-8383-CBD6467D603F}">
      <formula1>"国内,国外"</formula1>
    </dataValidation>
    <dataValidation type="list" allowBlank="1" showInputMessage="1" showErrorMessage="1" sqref="H52:H59" xr:uid="{13F68786-FBF0-41FD-9F81-5B5BA6178405}">
      <formula1>"千円/時間,千円/日,千円/月,千円/年"</formula1>
    </dataValidation>
    <dataValidation type="list" allowBlank="1" showInputMessage="1" showErrorMessage="1" sqref="K16:K23" xr:uid="{1FF15178-EF61-4E90-9E87-E12C551A7768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1DC5-66DB-4299-B8C7-CFA2A33652AA}">
  <sheetPr codeName="Sheet19">
    <tabColor theme="3"/>
  </sheetPr>
  <dimension ref="C1:U21"/>
  <sheetViews>
    <sheetView workbookViewId="0">
      <selection activeCell="P15" sqref="P15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'予算様式2（予算内訳・機関8）'!E4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68</v>
      </c>
      <c r="D5" s="30"/>
      <c r="E5" s="147">
        <f>'予算様式2（予算内訳・機関8）'!E5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'予算様式2（予算内訳・機関8）'!N8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5"/>
      <c r="H10" s="55"/>
      <c r="I10" s="55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'予算様式2（予算内訳・機関8）'!N9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5"/>
      <c r="H11" s="55"/>
      <c r="I11" s="55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'予算様式2（予算内訳・機関8）'!N10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5"/>
      <c r="H12" s="55"/>
      <c r="I12" s="55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'予算様式2（予算内訳・機関8）'!N11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'予算様式2（予算内訳・機関8）'!N12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2D03AC-B647-4762-ACA8-4E8DE39E4F98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75004-1794-4841-95B7-147C945012DF}">
  <sheetPr codeName="Sheet2">
    <tabColor theme="9" tint="-0.249977111117893"/>
  </sheetPr>
  <dimension ref="A2:N90"/>
  <sheetViews>
    <sheetView workbookViewId="0">
      <selection activeCell="N10" sqref="N10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18" width="10.625" style="18" customWidth="1"/>
    <col min="19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 t="s">
        <v>75</v>
      </c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 t="s">
        <v>76</v>
      </c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  <c r="N6" s="14" t="s">
        <v>116</v>
      </c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26090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900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6010</v>
      </c>
    </row>
    <row r="11" spans="1:14" ht="24" customHeight="1" thickBot="1" x14ac:dyDescent="0.2">
      <c r="K11" s="156" t="s">
        <v>5</v>
      </c>
      <c r="L11" s="157"/>
      <c r="M11" s="158"/>
      <c r="N11" s="38">
        <f>N81</f>
        <v>3820</v>
      </c>
    </row>
    <row r="12" spans="1:14" ht="24" customHeight="1" thickBot="1" x14ac:dyDescent="0.2">
      <c r="I12" s="142"/>
      <c r="K12" s="12"/>
      <c r="L12" s="12"/>
      <c r="M12" s="12" t="s">
        <v>8</v>
      </c>
      <c r="N12" s="33">
        <f>SUM(N8:N11)</f>
        <v>36820</v>
      </c>
    </row>
    <row r="13" spans="1:14" ht="24.75" x14ac:dyDescent="0.15">
      <c r="A13" s="17" t="s">
        <v>88</v>
      </c>
      <c r="I13" s="142"/>
    </row>
    <row r="14" spans="1:14" x14ac:dyDescent="0.15">
      <c r="B14" s="17" t="s">
        <v>89</v>
      </c>
      <c r="N14" s="14" t="s">
        <v>116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55" t="s">
        <v>77</v>
      </c>
      <c r="D16" s="155"/>
      <c r="E16" s="155"/>
      <c r="F16" s="155"/>
      <c r="G16" s="155" t="s">
        <v>78</v>
      </c>
      <c r="H16" s="155"/>
      <c r="I16" s="155"/>
      <c r="J16" s="155"/>
      <c r="K16" s="9" t="s">
        <v>79</v>
      </c>
      <c r="L16" s="128">
        <v>20000</v>
      </c>
      <c r="M16" s="127">
        <v>1</v>
      </c>
      <c r="N16" s="35">
        <f>L16*M16</f>
        <v>20000</v>
      </c>
    </row>
    <row r="17" spans="2:14" ht="24" customHeight="1" x14ac:dyDescent="0.15">
      <c r="C17" s="155" t="s">
        <v>82</v>
      </c>
      <c r="D17" s="155"/>
      <c r="E17" s="155"/>
      <c r="F17" s="155"/>
      <c r="G17" s="155" t="s">
        <v>83</v>
      </c>
      <c r="H17" s="155"/>
      <c r="I17" s="155"/>
      <c r="J17" s="155"/>
      <c r="K17" s="9" t="s">
        <v>132</v>
      </c>
      <c r="L17" s="128">
        <v>3500</v>
      </c>
      <c r="M17" s="127">
        <v>1</v>
      </c>
      <c r="N17" s="35">
        <f t="shared" ref="N17:N23" si="0">L17*M17</f>
        <v>3500</v>
      </c>
    </row>
    <row r="18" spans="2:14" ht="24" customHeight="1" x14ac:dyDescent="0.15">
      <c r="C18" s="155" t="s">
        <v>130</v>
      </c>
      <c r="D18" s="155"/>
      <c r="E18" s="155"/>
      <c r="F18" s="155"/>
      <c r="G18" s="155" t="s">
        <v>131</v>
      </c>
      <c r="H18" s="155"/>
      <c r="I18" s="155"/>
      <c r="J18" s="155"/>
      <c r="K18" s="9"/>
      <c r="L18" s="128">
        <v>150</v>
      </c>
      <c r="M18" s="127">
        <v>1</v>
      </c>
      <c r="N18" s="35">
        <f t="shared" si="0"/>
        <v>150</v>
      </c>
    </row>
    <row r="19" spans="2:14" ht="24" customHeight="1" x14ac:dyDescent="0.15">
      <c r="C19" s="155"/>
      <c r="D19" s="155"/>
      <c r="E19" s="155"/>
      <c r="F19" s="155"/>
      <c r="G19" s="155"/>
      <c r="H19" s="155"/>
      <c r="I19" s="155"/>
      <c r="J19" s="155"/>
      <c r="K19" s="9"/>
      <c r="L19" s="128"/>
      <c r="M19" s="127"/>
      <c r="N19" s="35">
        <f t="shared" si="0"/>
        <v>0</v>
      </c>
    </row>
    <row r="20" spans="2:14" ht="24" customHeight="1" x14ac:dyDescent="0.15">
      <c r="C20" s="155"/>
      <c r="D20" s="155"/>
      <c r="E20" s="155"/>
      <c r="F20" s="155"/>
      <c r="G20" s="155"/>
      <c r="H20" s="155"/>
      <c r="I20" s="155"/>
      <c r="J20" s="155"/>
      <c r="K20" s="9"/>
      <c r="L20" s="127"/>
      <c r="M20" s="127"/>
      <c r="N20" s="35">
        <f t="shared" si="0"/>
        <v>0</v>
      </c>
    </row>
    <row r="21" spans="2:14" ht="24" customHeight="1" x14ac:dyDescent="0.15">
      <c r="C21" s="155"/>
      <c r="D21" s="155"/>
      <c r="E21" s="155"/>
      <c r="F21" s="155"/>
      <c r="G21" s="155"/>
      <c r="H21" s="155"/>
      <c r="I21" s="155"/>
      <c r="J21" s="155"/>
      <c r="K21" s="9"/>
      <c r="L21" s="127"/>
      <c r="M21" s="127"/>
      <c r="N21" s="35">
        <f t="shared" si="0"/>
        <v>0</v>
      </c>
    </row>
    <row r="22" spans="2:14" ht="24" customHeight="1" x14ac:dyDescent="0.15">
      <c r="C22" s="155"/>
      <c r="D22" s="155"/>
      <c r="E22" s="155"/>
      <c r="F22" s="155"/>
      <c r="G22" s="155"/>
      <c r="H22" s="155"/>
      <c r="I22" s="155"/>
      <c r="J22" s="155"/>
      <c r="K22" s="9"/>
      <c r="L22" s="127"/>
      <c r="M22" s="127"/>
      <c r="N22" s="35">
        <f t="shared" si="0"/>
        <v>0</v>
      </c>
    </row>
    <row r="23" spans="2:14" ht="24" customHeight="1" thickBot="1" x14ac:dyDescent="0.2">
      <c r="C23" s="155"/>
      <c r="D23" s="155"/>
      <c r="E23" s="155"/>
      <c r="F23" s="155"/>
      <c r="G23" s="155"/>
      <c r="H23" s="155"/>
      <c r="I23" s="155"/>
      <c r="J23" s="155"/>
      <c r="K23" s="9"/>
      <c r="L23" s="127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23650</v>
      </c>
    </row>
    <row r="26" spans="2:14" x14ac:dyDescent="0.15">
      <c r="B26" s="19" t="s">
        <v>90</v>
      </c>
      <c r="N26" s="14" t="s">
        <v>116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 t="s">
        <v>97</v>
      </c>
      <c r="D28" s="166"/>
      <c r="E28" s="166"/>
      <c r="F28" s="167"/>
      <c r="G28" s="165" t="s">
        <v>98</v>
      </c>
      <c r="H28" s="166"/>
      <c r="I28" s="166"/>
      <c r="J28" s="166"/>
      <c r="K28" s="167"/>
      <c r="L28" s="128">
        <v>50</v>
      </c>
      <c r="M28" s="127">
        <v>20</v>
      </c>
      <c r="N28" s="35">
        <f t="shared" ref="N28:N31" si="1">L28*M28</f>
        <v>1000</v>
      </c>
    </row>
    <row r="29" spans="2:14" ht="24" customHeight="1" x14ac:dyDescent="0.15">
      <c r="C29" s="165" t="s">
        <v>80</v>
      </c>
      <c r="D29" s="166"/>
      <c r="E29" s="166"/>
      <c r="F29" s="167"/>
      <c r="G29" s="165" t="s">
        <v>81</v>
      </c>
      <c r="H29" s="166"/>
      <c r="I29" s="166"/>
      <c r="J29" s="166"/>
      <c r="K29" s="167"/>
      <c r="L29" s="128">
        <v>60</v>
      </c>
      <c r="M29" s="127">
        <v>24</v>
      </c>
      <c r="N29" s="35">
        <f t="shared" si="1"/>
        <v>1440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2440</v>
      </c>
    </row>
    <row r="38" spans="1:14" x14ac:dyDescent="0.15">
      <c r="A38" s="19" t="s">
        <v>91</v>
      </c>
      <c r="N38" s="14" t="s">
        <v>116</v>
      </c>
    </row>
    <row r="39" spans="1:14" ht="24" customHeight="1" x14ac:dyDescent="0.15">
      <c r="C39" s="43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43" t="s">
        <v>32</v>
      </c>
      <c r="K39" s="43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 t="s">
        <v>85</v>
      </c>
      <c r="D40" s="165" t="s">
        <v>42</v>
      </c>
      <c r="E40" s="167"/>
      <c r="F40" s="165" t="s">
        <v>39</v>
      </c>
      <c r="G40" s="167"/>
      <c r="H40" s="165" t="s">
        <v>103</v>
      </c>
      <c r="I40" s="167"/>
      <c r="J40" s="121" t="s">
        <v>53</v>
      </c>
      <c r="K40" s="119" t="s">
        <v>40</v>
      </c>
      <c r="L40" s="118">
        <v>500</v>
      </c>
      <c r="M40" s="22">
        <v>1</v>
      </c>
      <c r="N40" s="35">
        <f t="shared" ref="N40:N47" si="3">L40*M40</f>
        <v>500</v>
      </c>
    </row>
    <row r="41" spans="1:14" ht="24" customHeight="1" x14ac:dyDescent="0.15">
      <c r="C41" s="42" t="s">
        <v>84</v>
      </c>
      <c r="D41" s="165" t="s">
        <v>42</v>
      </c>
      <c r="E41" s="167"/>
      <c r="F41" s="165" t="s">
        <v>48</v>
      </c>
      <c r="G41" s="167"/>
      <c r="H41" s="165" t="s">
        <v>104</v>
      </c>
      <c r="I41" s="167"/>
      <c r="J41" s="121" t="s">
        <v>54</v>
      </c>
      <c r="K41" s="119" t="s">
        <v>41</v>
      </c>
      <c r="L41" s="118">
        <v>30</v>
      </c>
      <c r="M41" s="22">
        <v>12</v>
      </c>
      <c r="N41" s="35">
        <f t="shared" si="3"/>
        <v>360</v>
      </c>
    </row>
    <row r="42" spans="1:14" ht="24" customHeight="1" x14ac:dyDescent="0.15">
      <c r="C42" s="42" t="s">
        <v>84</v>
      </c>
      <c r="D42" s="165" t="s">
        <v>106</v>
      </c>
      <c r="E42" s="167"/>
      <c r="F42" s="165" t="s">
        <v>49</v>
      </c>
      <c r="G42" s="167"/>
      <c r="H42" s="165" t="s">
        <v>105</v>
      </c>
      <c r="I42" s="167"/>
      <c r="J42" s="122">
        <v>43904</v>
      </c>
      <c r="K42" s="119" t="s">
        <v>43</v>
      </c>
      <c r="L42" s="118">
        <v>40</v>
      </c>
      <c r="M42" s="22">
        <v>1</v>
      </c>
      <c r="N42" s="35">
        <f t="shared" si="3"/>
        <v>40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19"/>
      <c r="K43" s="132"/>
      <c r="L43" s="118"/>
      <c r="M43" s="22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19"/>
      <c r="K44" s="132"/>
      <c r="L44" s="118"/>
      <c r="M44" s="22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19"/>
      <c r="K45" s="119"/>
      <c r="L45" s="118"/>
      <c r="M45" s="22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19"/>
      <c r="K46" s="119"/>
      <c r="L46" s="118"/>
      <c r="M46" s="22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19"/>
      <c r="K47" s="119"/>
      <c r="L47" s="118"/>
      <c r="M47" s="22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900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4" t="s">
        <v>116</v>
      </c>
    </row>
    <row r="51" spans="1:14" ht="24" customHeight="1" x14ac:dyDescent="0.15">
      <c r="B51" s="21"/>
      <c r="C51" s="162" t="s">
        <v>127</v>
      </c>
      <c r="D51" s="163"/>
      <c r="E51" s="162" t="s">
        <v>29</v>
      </c>
      <c r="F51" s="164"/>
      <c r="G51" s="43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 t="s">
        <v>26</v>
      </c>
      <c r="D52" s="167"/>
      <c r="E52" s="165" t="s">
        <v>86</v>
      </c>
      <c r="F52" s="167"/>
      <c r="G52" s="120">
        <v>4000</v>
      </c>
      <c r="H52" s="41" t="s">
        <v>87</v>
      </c>
      <c r="I52" s="129">
        <v>1</v>
      </c>
      <c r="J52" s="130">
        <v>1</v>
      </c>
      <c r="K52" s="168"/>
      <c r="L52" s="169"/>
      <c r="M52" s="170"/>
      <c r="N52" s="35">
        <f>IF(J52="",G52*I52,G52*I52*J52)</f>
        <v>4000</v>
      </c>
    </row>
    <row r="53" spans="1:14" ht="24" customHeight="1" x14ac:dyDescent="0.15">
      <c r="B53" s="21"/>
      <c r="C53" s="165" t="s">
        <v>101</v>
      </c>
      <c r="D53" s="167"/>
      <c r="E53" s="165" t="s">
        <v>86</v>
      </c>
      <c r="F53" s="167"/>
      <c r="G53" s="120">
        <v>3600</v>
      </c>
      <c r="H53" s="41" t="s">
        <v>87</v>
      </c>
      <c r="I53" s="129">
        <v>1</v>
      </c>
      <c r="J53" s="130">
        <v>0.5</v>
      </c>
      <c r="K53" s="168"/>
      <c r="L53" s="169"/>
      <c r="M53" s="170"/>
      <c r="N53" s="35">
        <f t="shared" ref="N53:N59" si="4">IF(J53="",G53*I53,G53*I53*J53)</f>
        <v>1800</v>
      </c>
    </row>
    <row r="54" spans="1:14" ht="24" customHeight="1" x14ac:dyDescent="0.15">
      <c r="B54" s="21"/>
      <c r="C54" s="165" t="s">
        <v>27</v>
      </c>
      <c r="D54" s="167"/>
      <c r="E54" s="165" t="s">
        <v>86</v>
      </c>
      <c r="F54" s="167"/>
      <c r="G54" s="120">
        <v>1.5</v>
      </c>
      <c r="H54" s="41" t="s">
        <v>70</v>
      </c>
      <c r="I54" s="129">
        <v>120</v>
      </c>
      <c r="J54" s="130"/>
      <c r="K54" s="168"/>
      <c r="L54" s="169"/>
      <c r="M54" s="170"/>
      <c r="N54" s="35">
        <f t="shared" si="4"/>
        <v>180</v>
      </c>
    </row>
    <row r="55" spans="1:14" ht="24" customHeight="1" x14ac:dyDescent="0.15">
      <c r="B55" s="21"/>
      <c r="C55" s="165"/>
      <c r="D55" s="167"/>
      <c r="E55" s="165"/>
      <c r="F55" s="167"/>
      <c r="G55" s="120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20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20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20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20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5980</v>
      </c>
    </row>
    <row r="61" spans="1:14" x14ac:dyDescent="0.15">
      <c r="B61" s="19" t="s">
        <v>94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4" t="s">
        <v>116</v>
      </c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65" t="s">
        <v>86</v>
      </c>
      <c r="D64" s="167"/>
      <c r="E64" s="172" t="s">
        <v>44</v>
      </c>
      <c r="F64" s="173"/>
      <c r="G64" s="173"/>
      <c r="H64" s="174"/>
      <c r="I64" s="126">
        <v>30</v>
      </c>
      <c r="J64" s="129">
        <v>1</v>
      </c>
      <c r="K64" s="168"/>
      <c r="L64" s="169"/>
      <c r="M64" s="170"/>
      <c r="N64" s="35">
        <f>I64*J64</f>
        <v>30</v>
      </c>
    </row>
    <row r="65" spans="1:14" ht="24" customHeight="1" x14ac:dyDescent="0.15">
      <c r="B65" s="8"/>
      <c r="C65" s="165"/>
      <c r="D65" s="167"/>
      <c r="E65" s="165"/>
      <c r="F65" s="166"/>
      <c r="G65" s="166"/>
      <c r="H65" s="167"/>
      <c r="I65" s="126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6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6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6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6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30</v>
      </c>
    </row>
    <row r="71" spans="1:14" s="123" customFormat="1" ht="17.25" x14ac:dyDescent="0.15">
      <c r="M71" s="5"/>
      <c r="N71" s="124"/>
    </row>
    <row r="72" spans="1:14" x14ac:dyDescent="0.15">
      <c r="A72" s="19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4" t="s">
        <v>116</v>
      </c>
    </row>
    <row r="73" spans="1:14" ht="24" customHeight="1" x14ac:dyDescent="0.15">
      <c r="B73" s="8"/>
      <c r="C73" s="162" t="s">
        <v>36</v>
      </c>
      <c r="D73" s="164"/>
      <c r="E73" s="162" t="s">
        <v>37</v>
      </c>
      <c r="F73" s="163"/>
      <c r="G73" s="163"/>
      <c r="H73" s="164"/>
      <c r="I73" s="29" t="s">
        <v>23</v>
      </c>
      <c r="J73" s="29" t="s">
        <v>24</v>
      </c>
      <c r="K73" s="159" t="s">
        <v>55</v>
      </c>
      <c r="L73" s="160"/>
      <c r="M73" s="161"/>
      <c r="N73" s="34" t="s">
        <v>58</v>
      </c>
    </row>
    <row r="74" spans="1:14" ht="24" customHeight="1" x14ac:dyDescent="0.15">
      <c r="B74" s="8"/>
      <c r="C74" s="165" t="s">
        <v>16</v>
      </c>
      <c r="D74" s="167"/>
      <c r="E74" s="165" t="s">
        <v>46</v>
      </c>
      <c r="F74" s="166"/>
      <c r="G74" s="166"/>
      <c r="H74" s="167"/>
      <c r="I74" s="125">
        <v>600</v>
      </c>
      <c r="J74" s="126">
        <v>1</v>
      </c>
      <c r="K74" s="168"/>
      <c r="L74" s="169"/>
      <c r="M74" s="170"/>
      <c r="N74" s="35">
        <f>I74*J74</f>
        <v>600</v>
      </c>
    </row>
    <row r="75" spans="1:14" ht="24" customHeight="1" x14ac:dyDescent="0.15">
      <c r="B75" s="8"/>
      <c r="C75" s="165" t="s">
        <v>17</v>
      </c>
      <c r="D75" s="167"/>
      <c r="E75" s="165" t="s">
        <v>45</v>
      </c>
      <c r="F75" s="166"/>
      <c r="G75" s="166"/>
      <c r="H75" s="167"/>
      <c r="I75" s="125">
        <v>2500</v>
      </c>
      <c r="J75" s="126">
        <v>1</v>
      </c>
      <c r="K75" s="168"/>
      <c r="L75" s="169"/>
      <c r="M75" s="170"/>
      <c r="N75" s="35">
        <f t="shared" ref="N75:N80" si="6">I75*J75</f>
        <v>2500</v>
      </c>
    </row>
    <row r="76" spans="1:14" ht="24" customHeight="1" x14ac:dyDescent="0.15">
      <c r="B76" s="8"/>
      <c r="C76" s="165" t="s">
        <v>18</v>
      </c>
      <c r="D76" s="167"/>
      <c r="E76" s="165" t="s">
        <v>47</v>
      </c>
      <c r="F76" s="166"/>
      <c r="G76" s="166"/>
      <c r="H76" s="167"/>
      <c r="I76" s="125">
        <v>120</v>
      </c>
      <c r="J76" s="126">
        <v>1</v>
      </c>
      <c r="K76" s="168"/>
      <c r="L76" s="169"/>
      <c r="M76" s="170"/>
      <c r="N76" s="35">
        <f t="shared" si="6"/>
        <v>120</v>
      </c>
    </row>
    <row r="77" spans="1:14" ht="24" customHeight="1" x14ac:dyDescent="0.15">
      <c r="B77" s="8"/>
      <c r="C77" s="165" t="s">
        <v>133</v>
      </c>
      <c r="D77" s="167"/>
      <c r="E77" s="165" t="s">
        <v>134</v>
      </c>
      <c r="F77" s="166"/>
      <c r="G77" s="166"/>
      <c r="H77" s="167"/>
      <c r="I77" s="125">
        <v>10</v>
      </c>
      <c r="J77" s="126">
        <v>60</v>
      </c>
      <c r="K77" s="168" t="s">
        <v>135</v>
      </c>
      <c r="L77" s="169"/>
      <c r="M77" s="170"/>
      <c r="N77" s="35">
        <f t="shared" si="6"/>
        <v>600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x14ac:dyDescent="0.15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24" customHeight="1" thickBot="1" x14ac:dyDescent="0.2">
      <c r="B80" s="8"/>
      <c r="C80" s="165"/>
      <c r="D80" s="167"/>
      <c r="E80" s="165"/>
      <c r="F80" s="166"/>
      <c r="G80" s="166"/>
      <c r="H80" s="167"/>
      <c r="I80" s="125"/>
      <c r="J80" s="126"/>
      <c r="K80" s="168"/>
      <c r="L80" s="169"/>
      <c r="M80" s="170"/>
      <c r="N80" s="35">
        <f t="shared" si="6"/>
        <v>0</v>
      </c>
    </row>
    <row r="81" spans="1:14" ht="18" thickBot="1" x14ac:dyDescent="0.2">
      <c r="M81" s="4" t="s">
        <v>62</v>
      </c>
      <c r="N81" s="39">
        <f>SUM(N74:N80)</f>
        <v>3820</v>
      </c>
    </row>
    <row r="82" spans="1:14" ht="14.25" x14ac:dyDescent="0.15">
      <c r="A82" s="2" t="s">
        <v>52</v>
      </c>
      <c r="B82" s="1"/>
      <c r="C82" s="3"/>
    </row>
    <row r="83" spans="1:14" ht="14.25" x14ac:dyDescent="0.15">
      <c r="A83" s="2"/>
      <c r="B83" s="15"/>
      <c r="C83" s="3"/>
      <c r="L83" s="14" t="s">
        <v>116</v>
      </c>
    </row>
    <row r="84" spans="1:14" ht="24" customHeight="1" x14ac:dyDescent="0.15">
      <c r="C84" s="159" t="s">
        <v>36</v>
      </c>
      <c r="D84" s="160"/>
      <c r="E84" s="160"/>
      <c r="F84" s="161"/>
      <c r="G84" s="159" t="s">
        <v>56</v>
      </c>
      <c r="H84" s="160"/>
      <c r="I84" s="160"/>
      <c r="J84" s="161"/>
      <c r="K84" s="25" t="s">
        <v>65</v>
      </c>
      <c r="L84" s="26" t="s">
        <v>66</v>
      </c>
    </row>
    <row r="85" spans="1:14" ht="24" customHeight="1" x14ac:dyDescent="0.15">
      <c r="C85" s="172" t="s">
        <v>99</v>
      </c>
      <c r="D85" s="173"/>
      <c r="E85" s="173"/>
      <c r="F85" s="174"/>
      <c r="G85" s="176" t="s">
        <v>100</v>
      </c>
      <c r="H85" s="176"/>
      <c r="I85" s="176"/>
      <c r="J85" s="176"/>
      <c r="K85" s="9" t="s">
        <v>102</v>
      </c>
      <c r="L85" s="128">
        <v>18000</v>
      </c>
    </row>
    <row r="86" spans="1:14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9"/>
      <c r="L86" s="128"/>
    </row>
    <row r="87" spans="1:14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9"/>
      <c r="L87" s="128"/>
    </row>
    <row r="88" spans="1:14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9"/>
      <c r="L88" s="128"/>
    </row>
    <row r="89" spans="1:14" ht="24" customHeight="1" x14ac:dyDescent="0.15">
      <c r="C89" s="176"/>
      <c r="D89" s="176"/>
      <c r="E89" s="176"/>
      <c r="F89" s="176"/>
      <c r="G89" s="176"/>
      <c r="H89" s="176"/>
      <c r="I89" s="176"/>
      <c r="J89" s="176"/>
      <c r="K89" s="9"/>
      <c r="L89" s="128"/>
    </row>
    <row r="90" spans="1:14" ht="24" customHeight="1" x14ac:dyDescent="0.15">
      <c r="C90" s="176"/>
      <c r="D90" s="176"/>
      <c r="E90" s="176"/>
      <c r="F90" s="176"/>
      <c r="G90" s="176"/>
      <c r="H90" s="176"/>
      <c r="I90" s="176"/>
      <c r="J90" s="176"/>
      <c r="K90" s="9"/>
      <c r="L90" s="128"/>
    </row>
  </sheetData>
  <mergeCells count="157">
    <mergeCell ref="C76:D76"/>
    <mergeCell ref="E76:H76"/>
    <mergeCell ref="K76:M76"/>
    <mergeCell ref="C77:D77"/>
    <mergeCell ref="E77:H77"/>
    <mergeCell ref="K77:M77"/>
    <mergeCell ref="K80:M80"/>
    <mergeCell ref="C80:D80"/>
    <mergeCell ref="E80:H80"/>
    <mergeCell ref="C84:F84"/>
    <mergeCell ref="G84:J84"/>
    <mergeCell ref="G85:J85"/>
    <mergeCell ref="C85:F85"/>
    <mergeCell ref="C78:D78"/>
    <mergeCell ref="E78:H78"/>
    <mergeCell ref="K78:M78"/>
    <mergeCell ref="C79:D79"/>
    <mergeCell ref="E79:H79"/>
    <mergeCell ref="K79:M79"/>
    <mergeCell ref="C89:F89"/>
    <mergeCell ref="G89:J89"/>
    <mergeCell ref="C90:F90"/>
    <mergeCell ref="G90:J90"/>
    <mergeCell ref="C86:F86"/>
    <mergeCell ref="G86:J86"/>
    <mergeCell ref="C87:F87"/>
    <mergeCell ref="G87:J87"/>
    <mergeCell ref="C88:F88"/>
    <mergeCell ref="G88:J88"/>
    <mergeCell ref="K74:M74"/>
    <mergeCell ref="C75:D75"/>
    <mergeCell ref="E75:H75"/>
    <mergeCell ref="K75:M75"/>
    <mergeCell ref="C69:D69"/>
    <mergeCell ref="E69:H69"/>
    <mergeCell ref="K69:M69"/>
    <mergeCell ref="C73:D73"/>
    <mergeCell ref="E73:H73"/>
    <mergeCell ref="K73:M73"/>
    <mergeCell ref="C74:D74"/>
    <mergeCell ref="E74:H74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C35:F35"/>
    <mergeCell ref="G35:K35"/>
    <mergeCell ref="D39:E39"/>
    <mergeCell ref="F39:G39"/>
    <mergeCell ref="H39:I39"/>
    <mergeCell ref="D40:E40"/>
    <mergeCell ref="F40:G40"/>
    <mergeCell ref="H40:I40"/>
    <mergeCell ref="C32:F32"/>
    <mergeCell ref="G32:K32"/>
    <mergeCell ref="C33:F33"/>
    <mergeCell ref="G33:K33"/>
    <mergeCell ref="C34:F34"/>
    <mergeCell ref="G34:K34"/>
    <mergeCell ref="C29:F29"/>
    <mergeCell ref="G29:K29"/>
    <mergeCell ref="C30:F30"/>
    <mergeCell ref="G30:K30"/>
    <mergeCell ref="C31:F31"/>
    <mergeCell ref="G31:K31"/>
    <mergeCell ref="C27:F27"/>
    <mergeCell ref="G27:K27"/>
    <mergeCell ref="C28:F28"/>
    <mergeCell ref="G28:K28"/>
    <mergeCell ref="C20:F20"/>
    <mergeCell ref="G20:J20"/>
    <mergeCell ref="C21:F21"/>
    <mergeCell ref="G21:J21"/>
    <mergeCell ref="C22:F22"/>
    <mergeCell ref="G22:J22"/>
    <mergeCell ref="C19:F19"/>
    <mergeCell ref="G19:J19"/>
    <mergeCell ref="K10:M10"/>
    <mergeCell ref="K11:M11"/>
    <mergeCell ref="C15:F15"/>
    <mergeCell ref="G15:J15"/>
    <mergeCell ref="C16:F16"/>
    <mergeCell ref="G16:J16"/>
    <mergeCell ref="C23:F23"/>
    <mergeCell ref="G23:J23"/>
    <mergeCell ref="C2:K2"/>
    <mergeCell ref="E4:G4"/>
    <mergeCell ref="E5:G5"/>
    <mergeCell ref="K7:M7"/>
    <mergeCell ref="K8:M8"/>
    <mergeCell ref="K9:M9"/>
    <mergeCell ref="C17:F17"/>
    <mergeCell ref="G17:J17"/>
    <mergeCell ref="C18:F18"/>
    <mergeCell ref="G18:J18"/>
  </mergeCells>
  <phoneticPr fontId="2"/>
  <dataValidations count="3">
    <dataValidation type="list" allowBlank="1" showInputMessage="1" showErrorMessage="1" sqref="C40:C47" xr:uid="{D4823D5F-5DDC-40CB-BA84-81372E9DE50E}">
      <formula1>"国内,国外"</formula1>
    </dataValidation>
    <dataValidation type="list" allowBlank="1" showInputMessage="1" showErrorMessage="1" sqref="H52:H59" xr:uid="{9B9FF12D-31FD-43BB-B495-BE4AA4106249}">
      <formula1>"千円/時間,千円/日,千円/月,千円/年"</formula1>
    </dataValidation>
    <dataValidation type="list" allowBlank="1" showInputMessage="1" showErrorMessage="1" sqref="K16:K23" xr:uid="{EC766067-B648-4259-BD3F-BE50DF800570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00B050"/>
  </sheetPr>
  <dimension ref="B1:N26"/>
  <sheetViews>
    <sheetView workbookViewId="0">
      <selection activeCell="L7" sqref="L7"/>
    </sheetView>
  </sheetViews>
  <sheetFormatPr defaultColWidth="9" defaultRowHeight="15.75" x14ac:dyDescent="0.15"/>
  <cols>
    <col min="1" max="2" width="2.5" style="44" customWidth="1"/>
    <col min="3" max="3" width="15.5" style="44" customWidth="1"/>
    <col min="4" max="9" width="11.625" style="44" customWidth="1"/>
    <col min="10" max="10" width="13" style="44" customWidth="1"/>
    <col min="11" max="11" width="1.625" style="44" customWidth="1"/>
    <col min="12" max="16384" width="9" style="44"/>
  </cols>
  <sheetData>
    <row r="1" spans="2:14" s="18" customFormat="1" ht="13.5" x14ac:dyDescent="0.15"/>
    <row r="2" spans="2:14" s="18" customFormat="1" ht="30.75" customHeight="1" thickBot="1" x14ac:dyDescent="0.35">
      <c r="C2" s="146" t="str">
        <f>""&amp;" "&amp;'予算様式1（当年度・契約別） '!D7&amp;" "&amp;"年度　契約別予算 総括表"</f>
        <v xml:space="preserve"> 2019 年度　契約別予算 総括表</v>
      </c>
      <c r="D2" s="146"/>
      <c r="E2" s="146"/>
      <c r="F2" s="146"/>
      <c r="G2" s="146"/>
      <c r="H2" s="146"/>
      <c r="I2" s="146"/>
      <c r="J2" s="112" t="s">
        <v>110</v>
      </c>
      <c r="K2" s="108"/>
    </row>
    <row r="3" spans="2:14" s="18" customFormat="1" ht="13.5" x14ac:dyDescent="0.15"/>
    <row r="4" spans="2:14" customFormat="1" ht="30" customHeight="1" thickBot="1" x14ac:dyDescent="0.35">
      <c r="B4" s="18"/>
      <c r="C4" s="30" t="s">
        <v>74</v>
      </c>
      <c r="D4" s="30"/>
      <c r="E4" s="147">
        <f>'予算様式1（当年度・契約別） '!E4</f>
        <v>0</v>
      </c>
      <c r="F4" s="147"/>
      <c r="G4" s="147"/>
      <c r="H4" s="46" t="s">
        <v>137</v>
      </c>
      <c r="K4" s="16"/>
      <c r="L4" s="46"/>
      <c r="N4" s="44"/>
    </row>
    <row r="5" spans="2:14" customFormat="1" ht="12.75" customHeight="1" x14ac:dyDescent="0.3">
      <c r="B5" s="18"/>
      <c r="C5" s="31"/>
      <c r="D5" s="31"/>
      <c r="E5" s="32"/>
      <c r="F5" s="32"/>
      <c r="G5" s="32"/>
      <c r="K5" s="16"/>
    </row>
    <row r="6" spans="2:14" ht="28.5" customHeight="1" x14ac:dyDescent="0.25">
      <c r="C6" s="57" t="s">
        <v>141</v>
      </c>
      <c r="D6" s="80"/>
      <c r="E6" s="80"/>
      <c r="F6" s="80"/>
      <c r="H6" s="52"/>
      <c r="I6" s="52"/>
      <c r="J6" s="52"/>
    </row>
    <row r="7" spans="2:14" ht="28.5" customHeight="1" x14ac:dyDescent="0.25">
      <c r="C7" s="79"/>
      <c r="D7" s="144" t="s">
        <v>129</v>
      </c>
      <c r="E7" s="80"/>
      <c r="F7" s="80"/>
      <c r="H7" s="52"/>
      <c r="I7" s="52"/>
      <c r="J7" s="113" t="s">
        <v>0</v>
      </c>
    </row>
    <row r="8" spans="2:14" ht="40.5" customHeight="1" thickBot="1" x14ac:dyDescent="0.2">
      <c r="C8" s="109"/>
      <c r="D8" s="98">
        <f>'予算様式1（当年度・契約別） '!D6</f>
        <v>2017</v>
      </c>
      <c r="E8" s="98">
        <f>D8+1</f>
        <v>2018</v>
      </c>
      <c r="F8" s="98">
        <f t="shared" ref="F8:I8" si="0">E8+1</f>
        <v>2019</v>
      </c>
      <c r="G8" s="98">
        <f t="shared" si="0"/>
        <v>2020</v>
      </c>
      <c r="H8" s="98">
        <f t="shared" si="0"/>
        <v>2021</v>
      </c>
      <c r="I8" s="98">
        <f t="shared" si="0"/>
        <v>2022</v>
      </c>
      <c r="J8" s="109" t="s">
        <v>50</v>
      </c>
      <c r="L8" s="81"/>
    </row>
    <row r="9" spans="2:14" ht="57.75" customHeight="1" thickTop="1" x14ac:dyDescent="0.15">
      <c r="C9" s="110" t="s">
        <v>3</v>
      </c>
      <c r="D9" s="96">
        <f>SUM('予算様式4（今後・機関1）'!D9,'予算様式4（今後・機関2）'!D9,'予算様式4（今後・機関3）'!D9,'予算様式4（今後・機関4）'!D9,'予算様式4（今後・機関5）'!D9,'予算様式4（今後・機関6）'!D9,'予算様式4（今後・機関7）'!D9,'予算様式4（今後・機関8）'!D9)</f>
        <v>0</v>
      </c>
      <c r="E9" s="96">
        <f>SUM('予算様式4（今後・機関1）'!E9,'予算様式4（今後・機関2）'!E9,'予算様式4（今後・機関3）'!E9,'予算様式4（今後・機関4）'!E9,'予算様式4（今後・機関5）'!E9,'予算様式4（今後・機関6）'!E9,'予算様式4（今後・機関7）'!E9,'予算様式4（今後・機関8）'!E9)</f>
        <v>0</v>
      </c>
      <c r="F9" s="96">
        <f>SUM('予算様式4（今後・機関1）'!F9,'予算様式4（今後・機関2）'!F9,'予算様式4（今後・機関3）'!F9,'予算様式4（今後・機関4）'!F9,'予算様式4（今後・機関5）'!F9,'予算様式4（今後・機関6）'!F9,'予算様式4（今後・機関7）'!F9,'予算様式4（今後・機関8）'!F9)</f>
        <v>0</v>
      </c>
      <c r="G9" s="96">
        <f>SUM('予算様式4（今後・機関1）'!G9,'予算様式4（今後・機関2）'!G9,'予算様式4（今後・機関3）'!G9,'予算様式4（今後・機関4）'!G9,'予算様式4（今後・機関5）'!G9,'予算様式4（今後・機関6）'!G9,'予算様式4（今後・機関7）'!G9,'予算様式4（今後・機関8）'!G9)</f>
        <v>0</v>
      </c>
      <c r="H9" s="96">
        <f>SUM('予算様式4（今後・機関1）'!H9,'予算様式4（今後・機関2）'!H9,'予算様式4（今後・機関3）'!H9,'予算様式4（今後・機関4）'!H9,'予算様式4（今後・機関5）'!H9,'予算様式4（今後・機関6）'!H9,'予算様式4（今後・機関7）'!H9,'予算様式4（今後・機関8）'!H9)</f>
        <v>0</v>
      </c>
      <c r="I9" s="96">
        <f>SUM('予算様式4（今後・機関1）'!I9,'予算様式4（今後・機関2）'!I9,'予算様式4（今後・機関3）'!I9,'予算様式4（今後・機関4）'!I9,'予算様式4（今後・機関5）'!I9,'予算様式4（今後・機関6）'!I9,'予算様式4（今後・機関7）'!I9,'予算様式4（今後・機関8）'!I9)</f>
        <v>0</v>
      </c>
      <c r="J9" s="111">
        <f>SUM(D9:I9)</f>
        <v>0</v>
      </c>
      <c r="L9" s="46" t="s">
        <v>143</v>
      </c>
    </row>
    <row r="10" spans="2:14" ht="57.75" customHeight="1" x14ac:dyDescent="0.15">
      <c r="C10" s="100" t="s">
        <v>4</v>
      </c>
      <c r="D10" s="95">
        <f>SUM('予算様式4（今後・機関1）'!D10,'予算様式4（今後・機関2）'!D10,'予算様式4（今後・機関3）'!D10,'予算様式4（今後・機関4）'!D10,'予算様式4（今後・機関5）'!D10,'予算様式4（今後・機関6）'!D10,'予算様式4（今後・機関7）'!D10,'予算様式4（今後・機関8）'!D10)</f>
        <v>0</v>
      </c>
      <c r="E10" s="95">
        <f>SUM('予算様式4（今後・機関1）'!E10,'予算様式4（今後・機関2）'!E10,'予算様式4（今後・機関3）'!E10,'予算様式4（今後・機関4）'!E10,'予算様式4（今後・機関5）'!E10,'予算様式4（今後・機関6）'!E10,'予算様式4（今後・機関7）'!E10,'予算様式4（今後・機関8）'!E10)</f>
        <v>0</v>
      </c>
      <c r="F10" s="95">
        <f>SUM('予算様式4（今後・機関1）'!F10,'予算様式4（今後・機関2）'!F10,'予算様式4（今後・機関3）'!F10,'予算様式4（今後・機関4）'!F10,'予算様式4（今後・機関5）'!F10,'予算様式4（今後・機関6）'!F10,'予算様式4（今後・機関7）'!F10,'予算様式4（今後・機関8）'!F10)</f>
        <v>0</v>
      </c>
      <c r="G10" s="95">
        <f>SUM('予算様式4（今後・機関1）'!G10,'予算様式4（今後・機関2）'!G10,'予算様式4（今後・機関3）'!G10,'予算様式4（今後・機関4）'!G10,'予算様式4（今後・機関5）'!G10,'予算様式4（今後・機関6）'!G10,'予算様式4（今後・機関7）'!G10,'予算様式4（今後・機関8）'!G10)</f>
        <v>0</v>
      </c>
      <c r="H10" s="95">
        <f>SUM('予算様式4（今後・機関1）'!H10,'予算様式4（今後・機関2）'!H10,'予算様式4（今後・機関3）'!H10,'予算様式4（今後・機関4）'!H10,'予算様式4（今後・機関5）'!H10,'予算様式4（今後・機関6）'!H10,'予算様式4（今後・機関7）'!H10,'予算様式4（今後・機関8）'!H10)</f>
        <v>0</v>
      </c>
      <c r="I10" s="95">
        <f>SUM('予算様式4（今後・機関1）'!I10,'予算様式4（今後・機関2）'!I10,'予算様式4（今後・機関3）'!I10,'予算様式4（今後・機関4）'!I10,'予算様式4（今後・機関5）'!I10,'予算様式4（今後・機関6）'!I10,'予算様式4（今後・機関7）'!I10,'予算様式4（今後・機関8）'!I10)</f>
        <v>0</v>
      </c>
      <c r="J10" s="102">
        <f t="shared" ref="J10:J13" si="1">SUM(D10:I10)</f>
        <v>0</v>
      </c>
      <c r="L10" s="46" t="s">
        <v>143</v>
      </c>
    </row>
    <row r="11" spans="2:14" ht="57.75" customHeight="1" x14ac:dyDescent="0.15">
      <c r="C11" s="101" t="s">
        <v>13</v>
      </c>
      <c r="D11" s="95">
        <f>SUM('予算様式4（今後・機関1）'!D11,'予算様式4（今後・機関2）'!D11,'予算様式4（今後・機関3）'!D11,'予算様式4（今後・機関4）'!D11,'予算様式4（今後・機関5）'!D11,'予算様式4（今後・機関6）'!D11,'予算様式4（今後・機関7）'!D11,'予算様式4（今後・機関8）'!D11)</f>
        <v>0</v>
      </c>
      <c r="E11" s="95">
        <f>SUM('予算様式4（今後・機関1）'!E11,'予算様式4（今後・機関2）'!E11,'予算様式4（今後・機関3）'!E11,'予算様式4（今後・機関4）'!E11,'予算様式4（今後・機関5）'!E11,'予算様式4（今後・機関6）'!E11,'予算様式4（今後・機関7）'!E11,'予算様式4（今後・機関8）'!E11)</f>
        <v>0</v>
      </c>
      <c r="F11" s="95">
        <f>SUM('予算様式4（今後・機関1）'!F11,'予算様式4（今後・機関2）'!F11,'予算様式4（今後・機関3）'!F11,'予算様式4（今後・機関4）'!F11,'予算様式4（今後・機関5）'!F11,'予算様式4（今後・機関6）'!F11,'予算様式4（今後・機関7）'!F11,'予算様式4（今後・機関8）'!F11)</f>
        <v>0</v>
      </c>
      <c r="G11" s="95">
        <f>SUM('予算様式4（今後・機関1）'!G11,'予算様式4（今後・機関2）'!G11,'予算様式4（今後・機関3）'!G11,'予算様式4（今後・機関4）'!G11,'予算様式4（今後・機関5）'!G11,'予算様式4（今後・機関6）'!G11,'予算様式4（今後・機関7）'!G11,'予算様式4（今後・機関8）'!G11)</f>
        <v>0</v>
      </c>
      <c r="H11" s="95">
        <f>SUM('予算様式4（今後・機関1）'!H11,'予算様式4（今後・機関2）'!H11,'予算様式4（今後・機関3）'!H11,'予算様式4（今後・機関4）'!H11,'予算様式4（今後・機関5）'!H11,'予算様式4（今後・機関6）'!H11,'予算様式4（今後・機関7）'!H11,'予算様式4（今後・機関8）'!H11)</f>
        <v>0</v>
      </c>
      <c r="I11" s="95">
        <f>SUM('予算様式4（今後・機関1）'!I11,'予算様式4（今後・機関2）'!I11,'予算様式4（今後・機関3）'!I11,'予算様式4（今後・機関4）'!I11,'予算様式4（今後・機関5）'!I11,'予算様式4（今後・機関6）'!I11,'予算様式4（今後・機関7）'!I11,'予算様式4（今後・機関8）'!I11)</f>
        <v>0</v>
      </c>
      <c r="J11" s="102">
        <f t="shared" si="1"/>
        <v>0</v>
      </c>
      <c r="L11" s="46" t="s">
        <v>143</v>
      </c>
    </row>
    <row r="12" spans="2:14" ht="57.75" customHeight="1" x14ac:dyDescent="0.15">
      <c r="C12" s="101" t="s">
        <v>1</v>
      </c>
      <c r="D12" s="95">
        <f>SUM('予算様式4（今後・機関1）'!D12,'予算様式4（今後・機関2）'!D12,'予算様式4（今後・機関3）'!D12,'予算様式4（今後・機関4）'!D12,'予算様式4（今後・機関5）'!D12,'予算様式4（今後・機関6）'!D12,'予算様式4（今後・機関7）'!D12,'予算様式4（今後・機関8）'!D12)</f>
        <v>0</v>
      </c>
      <c r="E12" s="95">
        <f>SUM('予算様式4（今後・機関1）'!E12,'予算様式4（今後・機関2）'!E12,'予算様式4（今後・機関3）'!E12,'予算様式4（今後・機関4）'!E12,'予算様式4（今後・機関5）'!E12,'予算様式4（今後・機関6）'!E12,'予算様式4（今後・機関7）'!E12,'予算様式4（今後・機関8）'!E12)</f>
        <v>0</v>
      </c>
      <c r="F12" s="95">
        <f>SUM('予算様式4（今後・機関1）'!F12,'予算様式4（今後・機関2）'!F12,'予算様式4（今後・機関3）'!F12,'予算様式4（今後・機関4）'!F12,'予算様式4（今後・機関5）'!F12,'予算様式4（今後・機関6）'!F12,'予算様式4（今後・機関7）'!F12,'予算様式4（今後・機関8）'!F12)</f>
        <v>0</v>
      </c>
      <c r="G12" s="95">
        <f>SUM('予算様式4（今後・機関1）'!G12,'予算様式4（今後・機関2）'!G12,'予算様式4（今後・機関3）'!G12,'予算様式4（今後・機関4）'!G12,'予算様式4（今後・機関5）'!G12,'予算様式4（今後・機関6）'!G12,'予算様式4（今後・機関7）'!G12,'予算様式4（今後・機関8）'!G12)</f>
        <v>0</v>
      </c>
      <c r="H12" s="95">
        <f>SUM('予算様式4（今後・機関1）'!H12,'予算様式4（今後・機関2）'!H12,'予算様式4（今後・機関3）'!H12,'予算様式4（今後・機関4）'!H12,'予算様式4（今後・機関5）'!H12,'予算様式4（今後・機関6）'!H12,'予算様式4（今後・機関7）'!H12,'予算様式4（今後・機関8）'!H12)</f>
        <v>0</v>
      </c>
      <c r="I12" s="95">
        <f>SUM('予算様式4（今後・機関1）'!I12,'予算様式4（今後・機関2）'!I12,'予算様式4（今後・機関3）'!I12,'予算様式4（今後・機関4）'!I12,'予算様式4（今後・機関5）'!I12,'予算様式4（今後・機関6）'!I12,'予算様式4（今後・機関7）'!I12,'予算様式4（今後・機関8）'!I12)</f>
        <v>0</v>
      </c>
      <c r="J12" s="102">
        <f t="shared" si="1"/>
        <v>0</v>
      </c>
      <c r="L12" s="46" t="s">
        <v>143</v>
      </c>
    </row>
    <row r="13" spans="2:14" ht="57.75" customHeight="1" x14ac:dyDescent="0.15">
      <c r="C13" s="100" t="s">
        <v>2</v>
      </c>
      <c r="D13" s="102">
        <f>SUM('予算様式4（今後・機関1）'!D13,'予算様式4（今後・機関2）'!D13,'予算様式4（今後・機関3）'!D13,'予算様式4（今後・機関4）'!D13,'予算様式4（今後・機関5）'!D13,'予算様式4（今後・機関6）'!D13,'予算様式4（今後・機関7）'!D13,'予算様式4（今後・機関8）'!D13)</f>
        <v>0</v>
      </c>
      <c r="E13" s="102">
        <f>SUM('予算様式4（今後・機関1）'!E13,'予算様式4（今後・機関2）'!E13,'予算様式4（今後・機関3）'!E13,'予算様式4（今後・機関4）'!E13,'予算様式4（今後・機関5）'!E13,'予算様式4（今後・機関6）'!E13,'予算様式4（今後・機関7）'!E13,'予算様式4（今後・機関8）'!E13)</f>
        <v>0</v>
      </c>
      <c r="F13" s="102">
        <f>SUM('予算様式4（今後・機関1）'!F13,'予算様式4（今後・機関2）'!F13,'予算様式4（今後・機関3）'!F13,'予算様式4（今後・機関4）'!F13,'予算様式4（今後・機関5）'!F13,'予算様式4（今後・機関6）'!F13,'予算様式4（今後・機関7）'!F13,'予算様式4（今後・機関8）'!F13)</f>
        <v>0</v>
      </c>
      <c r="G13" s="102">
        <f>SUM('予算様式4（今後・機関1）'!G13,'予算様式4（今後・機関2）'!G13,'予算様式4（今後・機関3）'!G13,'予算様式4（今後・機関4）'!G13,'予算様式4（今後・機関5）'!G13,'予算様式4（今後・機関6）'!G13,'予算様式4（今後・機関7）'!G13,'予算様式4（今後・機関8）'!G13)</f>
        <v>0</v>
      </c>
      <c r="H13" s="102">
        <f>SUM('予算様式4（今後・機関1）'!H13,'予算様式4（今後・機関2）'!H13,'予算様式4（今後・機関3）'!H13,'予算様式4（今後・機関4）'!H13,'予算様式4（今後・機関5）'!H13,'予算様式4（今後・機関6）'!H13,'予算様式4（今後・機関7）'!H13,'予算様式4（今後・機関8）'!H13)</f>
        <v>0</v>
      </c>
      <c r="I13" s="102">
        <f>SUM('予算様式4（今後・機関1）'!I13,'予算様式4（今後・機関2）'!I13,'予算様式4（今後・機関3）'!I13,'予算様式4（今後・機関4）'!I13,'予算様式4（今後・機関5）'!I13,'予算様式4（今後・機関6）'!I13,'予算様式4（今後・機関7）'!I13,'予算様式4（今後・機関8）'!I13)</f>
        <v>0</v>
      </c>
      <c r="J13" s="104">
        <f t="shared" si="1"/>
        <v>0</v>
      </c>
      <c r="L13" s="46" t="s">
        <v>143</v>
      </c>
    </row>
    <row r="14" spans="2:14" ht="23.25" customHeight="1" x14ac:dyDescent="0.15">
      <c r="C14" s="58" t="s">
        <v>142</v>
      </c>
      <c r="D14" s="58"/>
      <c r="E14" s="58"/>
      <c r="F14" s="58"/>
      <c r="G14" s="58"/>
      <c r="H14" s="58"/>
      <c r="I14" s="58"/>
      <c r="J14" s="52"/>
    </row>
    <row r="15" spans="2:14" s="52" customFormat="1" ht="24" customHeight="1" x14ac:dyDescent="0.15">
      <c r="C15" s="58" t="s">
        <v>20</v>
      </c>
      <c r="D15" s="58"/>
      <c r="E15" s="58"/>
      <c r="F15" s="58"/>
      <c r="G15" s="58"/>
      <c r="H15" s="58"/>
      <c r="I15" s="58"/>
    </row>
    <row r="16" spans="2:14" s="52" customFormat="1" ht="24" customHeight="1" x14ac:dyDescent="0.15">
      <c r="C16" s="58" t="s">
        <v>21</v>
      </c>
      <c r="D16" s="58"/>
      <c r="E16" s="58"/>
      <c r="F16" s="58"/>
      <c r="G16" s="58"/>
      <c r="H16" s="58"/>
      <c r="I16" s="58"/>
    </row>
    <row r="17" spans="3:10" s="52" customFormat="1" ht="24" customHeight="1" x14ac:dyDescent="0.15">
      <c r="C17" s="58" t="s">
        <v>19</v>
      </c>
      <c r="D17" s="58"/>
      <c r="E17" s="58"/>
      <c r="F17" s="58"/>
      <c r="G17" s="58"/>
      <c r="H17" s="58"/>
      <c r="I17" s="58"/>
    </row>
    <row r="18" spans="3:10" s="52" customFormat="1" ht="24" customHeight="1" x14ac:dyDescent="0.15">
      <c r="D18" s="64"/>
      <c r="E18" s="64"/>
      <c r="F18" s="64"/>
      <c r="G18" s="64"/>
      <c r="H18" s="64"/>
      <c r="I18" s="64"/>
      <c r="J18" s="82"/>
    </row>
    <row r="19" spans="3:10" s="52" customFormat="1" ht="24" customHeight="1" x14ac:dyDescent="0.15">
      <c r="D19" s="64"/>
      <c r="E19" s="64"/>
      <c r="F19" s="64"/>
      <c r="G19" s="64"/>
      <c r="H19" s="64"/>
      <c r="I19" s="64"/>
      <c r="J19" s="82"/>
    </row>
    <row r="20" spans="3:10" ht="24" customHeight="1" x14ac:dyDescent="0.15"/>
    <row r="21" spans="3:10" ht="24" customHeight="1" x14ac:dyDescent="0.15"/>
    <row r="22" spans="3:10" ht="24" customHeight="1" x14ac:dyDescent="0.15"/>
    <row r="23" spans="3:10" ht="24" customHeight="1" x14ac:dyDescent="0.15"/>
    <row r="24" spans="3:10" ht="24" customHeight="1" x14ac:dyDescent="0.15"/>
    <row r="25" spans="3:10" ht="24" customHeight="1" x14ac:dyDescent="0.15"/>
    <row r="26" spans="3:10" ht="24" customHeight="1" x14ac:dyDescent="0.15"/>
  </sheetData>
  <mergeCells count="2">
    <mergeCell ref="E4:G4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F5CF4C5-82FE-4989-97E8-4E19CDF05032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7030A0"/>
  </sheetPr>
  <dimension ref="B1:AC21"/>
  <sheetViews>
    <sheetView workbookViewId="0">
      <selection activeCell="D6" sqref="D6:E6"/>
    </sheetView>
  </sheetViews>
  <sheetFormatPr defaultColWidth="9" defaultRowHeight="15.75" x14ac:dyDescent="0.15"/>
  <cols>
    <col min="1" max="2" width="2.5" style="44" customWidth="1"/>
    <col min="3" max="3" width="15.5" style="44" customWidth="1"/>
    <col min="4" max="11" width="11.625" style="44" customWidth="1"/>
    <col min="12" max="12" width="12.625" style="44" customWidth="1"/>
    <col min="13" max="13" width="2.375" style="44" customWidth="1"/>
    <col min="14" max="16384" width="9" style="44"/>
  </cols>
  <sheetData>
    <row r="1" spans="2:29" s="18" customFormat="1" ht="13.5" x14ac:dyDescent="0.15"/>
    <row r="2" spans="2:29" s="18" customFormat="1" ht="30.75" customHeight="1" thickBot="1" x14ac:dyDescent="0.35">
      <c r="C2" s="146" t="str">
        <f>""&amp;" "&amp;'予算様式1（当年度・契約別） '!D7&amp;" "&amp;"年度　契約別予算 総括表"</f>
        <v xml:space="preserve"> 2019 年度　契約別予算 総括表</v>
      </c>
      <c r="D2" s="146"/>
      <c r="E2" s="146"/>
      <c r="F2" s="146"/>
      <c r="G2" s="146"/>
      <c r="H2" s="146"/>
      <c r="I2" s="146"/>
      <c r="J2" s="146"/>
      <c r="K2" s="146"/>
      <c r="L2" s="105" t="s">
        <v>107</v>
      </c>
    </row>
    <row r="3" spans="2:29" s="18" customFormat="1" ht="13.5" x14ac:dyDescent="0.15"/>
    <row r="4" spans="2:29" customFormat="1" ht="30" customHeight="1" thickBot="1" x14ac:dyDescent="0.35">
      <c r="B4" s="18"/>
      <c r="C4" s="30" t="s">
        <v>74</v>
      </c>
      <c r="D4" s="30"/>
      <c r="E4" s="147"/>
      <c r="F4" s="147"/>
      <c r="G4" s="147"/>
      <c r="H4" s="44"/>
      <c r="K4" s="16"/>
      <c r="N4" s="46" t="s">
        <v>122</v>
      </c>
    </row>
    <row r="5" spans="2:29" customFormat="1" ht="12.75" customHeight="1" x14ac:dyDescent="0.3">
      <c r="B5" s="18"/>
      <c r="C5" s="31"/>
      <c r="D5" s="31"/>
      <c r="E5" s="32"/>
      <c r="F5" s="32"/>
      <c r="G5" s="32"/>
      <c r="K5" s="16"/>
    </row>
    <row r="6" spans="2:29" ht="29.25" customHeight="1" thickBot="1" x14ac:dyDescent="0.35">
      <c r="C6" s="30" t="s">
        <v>118</v>
      </c>
      <c r="D6" s="177">
        <v>2017</v>
      </c>
      <c r="E6" s="177"/>
      <c r="J6" s="52"/>
      <c r="K6" s="52"/>
      <c r="N6" s="141" t="s">
        <v>123</v>
      </c>
    </row>
    <row r="7" spans="2:29" ht="29.25" customHeight="1" thickBot="1" x14ac:dyDescent="0.35">
      <c r="C7" s="30" t="s">
        <v>119</v>
      </c>
      <c r="D7" s="178">
        <v>2019</v>
      </c>
      <c r="E7" s="178"/>
      <c r="F7" s="83"/>
      <c r="G7" s="83"/>
      <c r="H7" s="83"/>
      <c r="I7" s="83"/>
      <c r="J7" s="83"/>
      <c r="K7" s="83"/>
      <c r="L7" s="83"/>
      <c r="N7" s="141" t="s">
        <v>124</v>
      </c>
    </row>
    <row r="8" spans="2:29" ht="18" customHeight="1" x14ac:dyDescent="0.15">
      <c r="C8" s="49"/>
      <c r="D8" s="49"/>
      <c r="E8" s="49"/>
      <c r="F8" s="49"/>
      <c r="G8" s="49"/>
      <c r="H8" s="49"/>
      <c r="I8" s="49"/>
      <c r="J8" s="49"/>
      <c r="K8" s="49"/>
    </row>
    <row r="9" spans="2:29" ht="29.25" customHeight="1" x14ac:dyDescent="0.15">
      <c r="C9" s="93"/>
      <c r="D9" s="94"/>
      <c r="E9" s="94"/>
      <c r="F9" s="94"/>
      <c r="G9" s="52"/>
      <c r="H9" s="52"/>
      <c r="I9" s="52"/>
      <c r="J9" s="52"/>
      <c r="K9" s="52"/>
      <c r="N9" s="81"/>
      <c r="S9" s="84" t="s">
        <v>138</v>
      </c>
    </row>
    <row r="10" spans="2:29" ht="28.5" customHeight="1" x14ac:dyDescent="0.15">
      <c r="C10" s="89" t="s">
        <v>146</v>
      </c>
      <c r="D10" s="92"/>
      <c r="E10" s="92"/>
      <c r="F10" s="85"/>
      <c r="G10" s="52"/>
      <c r="H10" s="52"/>
      <c r="L10" s="113" t="s">
        <v>0</v>
      </c>
      <c r="S10" s="84" t="s">
        <v>139</v>
      </c>
    </row>
    <row r="11" spans="2:29" ht="97.5" customHeight="1" thickBot="1" x14ac:dyDescent="0.2">
      <c r="C11" s="97"/>
      <c r="D11" s="98" t="str">
        <f>'予算様式2（予算内訳・機関1）'!$E$4&amp;"（"&amp;'予算様式2（予算内訳・機関1）'!$E$5&amp;"）"</f>
        <v>（）</v>
      </c>
      <c r="E11" s="98" t="str">
        <f>'予算様式2（予算内訳・機関2）'!$E$4&amp;"（"&amp;'予算様式2（予算内訳・機関2）'!$E$5&amp;"）"</f>
        <v>（）</v>
      </c>
      <c r="F11" s="98" t="str">
        <f>'予算様式2（予算内訳・機関3）'!$E$4&amp;"（"&amp;'予算様式2（予算内訳・機関3）'!$E$5&amp;"）"</f>
        <v>（）</v>
      </c>
      <c r="G11" s="98" t="str">
        <f>'予算様式2（予算内訳・機関4）'!$E$4&amp;"（"&amp;'予算様式2（予算内訳・機関4）'!$E$5&amp;"）"</f>
        <v>（）</v>
      </c>
      <c r="H11" s="98" t="str">
        <f>'予算様式2（予算内訳・機関5）'!$E$4&amp;"（"&amp;'予算様式2（予算内訳・機関5）'!$E$5&amp;"）"</f>
        <v>（）</v>
      </c>
      <c r="I11" s="98" t="str">
        <f>'予算様式2（予算内訳・機関6）'!$E$4&amp;"（"&amp;'予算様式2（予算内訳・機関6）'!$E$5&amp;"）"</f>
        <v>（）</v>
      </c>
      <c r="J11" s="98" t="str">
        <f>'予算様式2（予算内訳・機関7）'!$E$4&amp;"（"&amp;'予算様式2（予算内訳・機関7）'!$E$5&amp;"）"</f>
        <v>（）</v>
      </c>
      <c r="K11" s="98" t="str">
        <f>'予算様式2（予算内訳・機関8）'!$E$4&amp;"（"&amp;'予算様式2（予算内訳・機関8）'!$E$5&amp;"）"</f>
        <v>（）</v>
      </c>
      <c r="L11" s="98" t="s">
        <v>8</v>
      </c>
      <c r="S11" s="114" t="str">
        <f>D11</f>
        <v>（）</v>
      </c>
      <c r="T11" s="114" t="str">
        <f t="shared" ref="T11:Z11" si="0">E11</f>
        <v>（）</v>
      </c>
      <c r="U11" s="114" t="str">
        <f t="shared" si="0"/>
        <v>（）</v>
      </c>
      <c r="V11" s="114" t="str">
        <f t="shared" si="0"/>
        <v>（）</v>
      </c>
      <c r="W11" s="114" t="str">
        <f t="shared" si="0"/>
        <v>（）</v>
      </c>
      <c r="X11" s="114" t="str">
        <f t="shared" si="0"/>
        <v>（）</v>
      </c>
      <c r="Y11" s="114" t="str">
        <f t="shared" si="0"/>
        <v>（）</v>
      </c>
      <c r="Z11" s="114" t="str">
        <f t="shared" si="0"/>
        <v>（）</v>
      </c>
      <c r="AA11" s="86" t="s">
        <v>25</v>
      </c>
    </row>
    <row r="12" spans="2:29" ht="57.75" customHeight="1" thickTop="1" x14ac:dyDescent="0.15">
      <c r="C12" s="99" t="s">
        <v>3</v>
      </c>
      <c r="D12" s="95">
        <f>'予算様式2（予算内訳・機関1）'!N8</f>
        <v>0</v>
      </c>
      <c r="E12" s="95">
        <f>'予算様式2（予算内訳・機関2）'!N8</f>
        <v>0</v>
      </c>
      <c r="F12" s="95">
        <f>'予算様式2（予算内訳・機関3）'!N8</f>
        <v>0</v>
      </c>
      <c r="G12" s="95">
        <f>'予算様式2（予算内訳・機関4）'!N8</f>
        <v>0</v>
      </c>
      <c r="H12" s="95">
        <f>'予算様式2（予算内訳・機関5）'!N8</f>
        <v>0</v>
      </c>
      <c r="I12" s="95">
        <f>'予算様式2（予算内訳・機関6）'!N8</f>
        <v>0</v>
      </c>
      <c r="J12" s="96">
        <f>'予算様式2（予算内訳・機関7）'!N8</f>
        <v>0</v>
      </c>
      <c r="K12" s="96">
        <f>'予算様式2（予算内訳・機関8）'!N8</f>
        <v>0</v>
      </c>
      <c r="L12" s="103">
        <f>SUM(D12:K12)</f>
        <v>0</v>
      </c>
      <c r="N12" s="46" t="s">
        <v>145</v>
      </c>
      <c r="S12" s="87">
        <f>INDEX('予算様式4（今後・機関1）'!$D$8:$I$13,$AC12,MATCH($D$7,'予算様式4（今後・機関1）'!$D$8:$I$8))</f>
        <v>0</v>
      </c>
      <c r="T12" s="87">
        <f>INDEX('予算様式4（今後・機関2）'!$D$8:$I$13,AC12,MATCH($D$7,'予算様式4（今後・機関2）'!$D$8:$I$8))</f>
        <v>0</v>
      </c>
      <c r="U12" s="87">
        <f>INDEX('予算様式4（今後・機関3）'!$D$8:$I$13,AC12,MATCH($D$7,'予算様式4（今後・機関3）'!$D$8:$I$8))</f>
        <v>0</v>
      </c>
      <c r="V12" s="87">
        <f>INDEX('予算様式4（今後・機関4）'!$D$8:$I$13,AC12,MATCH($D$7,'予算様式4（今後・機関4）'!$D$8:$I$8))</f>
        <v>0</v>
      </c>
      <c r="W12" s="87">
        <f>INDEX('予算様式4（今後・機関5）'!$D$8:$I$13,AC12,MATCH($D$7,'予算様式4（今後・機関5）'!$D$8:$I$8))</f>
        <v>0</v>
      </c>
      <c r="X12" s="87">
        <f>INDEX('予算様式4（今後・機関6）'!$D$8:$I$13,AC12,MATCH($D$7,'予算様式4（今後・機関6）'!$D$8:$I$8))</f>
        <v>0</v>
      </c>
      <c r="Y12" s="87">
        <f>INDEX('予算様式4（今後・機関7）'!$D$8:$I$13,AC12,MATCH($D$7,'予算様式4（今後・機関7）'!$D$8:$I$8))</f>
        <v>0</v>
      </c>
      <c r="Z12" s="87">
        <f>INDEX('予算様式4（今後・機関8）'!$D$8:$I$13,AC12,MATCH($D$7,'予算様式4（今後・機関8）'!$D$8:$I$8))</f>
        <v>0</v>
      </c>
      <c r="AA12" s="88">
        <f>SUM(S12:Z12)</f>
        <v>0</v>
      </c>
      <c r="AC12" s="44">
        <v>2</v>
      </c>
    </row>
    <row r="13" spans="2:29" ht="57.75" customHeight="1" x14ac:dyDescent="0.15">
      <c r="C13" s="100" t="s">
        <v>4</v>
      </c>
      <c r="D13" s="95">
        <f>'予算様式2（予算内訳・機関1）'!N9</f>
        <v>0</v>
      </c>
      <c r="E13" s="95">
        <f>'予算様式2（予算内訳・機関2）'!N9</f>
        <v>0</v>
      </c>
      <c r="F13" s="95">
        <f>'予算様式2（予算内訳・機関3）'!N9</f>
        <v>0</v>
      </c>
      <c r="G13" s="95">
        <f>'予算様式2（予算内訳・機関4）'!N9</f>
        <v>0</v>
      </c>
      <c r="H13" s="95">
        <f>'予算様式2（予算内訳・機関5）'!N9</f>
        <v>0</v>
      </c>
      <c r="I13" s="95">
        <f>'予算様式2（予算内訳・機関6）'!N9</f>
        <v>0</v>
      </c>
      <c r="J13" s="96">
        <f>'予算様式2（予算内訳・機関7）'!N9</f>
        <v>0</v>
      </c>
      <c r="K13" s="96">
        <f>'予算様式2（予算内訳・機関8）'!N9</f>
        <v>0</v>
      </c>
      <c r="L13" s="103">
        <f t="shared" ref="L13:L15" si="1">SUM(D13:K13)</f>
        <v>0</v>
      </c>
      <c r="N13" s="46" t="s">
        <v>145</v>
      </c>
      <c r="S13" s="87">
        <f>INDEX('予算様式4（今後・機関1）'!$D$8:$I$13,$AC13,MATCH($D$7,'予算様式4（今後・機関1）'!$D$8:$I$8))</f>
        <v>0</v>
      </c>
      <c r="T13" s="87">
        <f>INDEX('予算様式4（今後・機関2）'!$D$8:$I$13,AC13,MATCH($D$7,'予算様式4（今後・機関2）'!$D$8:$I$8))</f>
        <v>0</v>
      </c>
      <c r="U13" s="87">
        <f>INDEX('予算様式4（今後・機関3）'!$D$8:$I$13,AC13,MATCH($D$7,'予算様式4（今後・機関3）'!$D$8:$I$8))</f>
        <v>0</v>
      </c>
      <c r="V13" s="87">
        <f>INDEX('予算様式4（今後・機関4）'!$D$8:$I$13,AC13,MATCH($D$7,'予算様式4（今後・機関4）'!$D$8:$I$8))</f>
        <v>0</v>
      </c>
      <c r="W13" s="87">
        <f>INDEX('予算様式4（今後・機関5）'!$D$8:$I$13,AC13,MATCH($D$7,'予算様式4（今後・機関5）'!$D$8:$I$8))</f>
        <v>0</v>
      </c>
      <c r="X13" s="87">
        <f>INDEX('予算様式4（今後・機関6）'!$D$8:$I$13,AC13,MATCH($D$7,'予算様式4（今後・機関6）'!$D$8:$I$8))</f>
        <v>0</v>
      </c>
      <c r="Y13" s="87">
        <f>INDEX('予算様式4（今後・機関7）'!$D$8:$I$13,AC13,MATCH($D$7,'予算様式4（今後・機関7）'!$D$8:$I$8))</f>
        <v>0</v>
      </c>
      <c r="Z13" s="87">
        <f>INDEX('予算様式4（今後・機関8）'!$D$8:$I$13,AC13,MATCH($D$7,'予算様式4（今後・機関8）'!$D$8:$I$8))</f>
        <v>0</v>
      </c>
      <c r="AA13" s="87">
        <f t="shared" ref="AA13:AA16" si="2">SUM(S13:Z13)</f>
        <v>0</v>
      </c>
      <c r="AC13" s="44">
        <v>3</v>
      </c>
    </row>
    <row r="14" spans="2:29" ht="57.75" customHeight="1" x14ac:dyDescent="0.15">
      <c r="C14" s="101" t="s">
        <v>13</v>
      </c>
      <c r="D14" s="95">
        <f>'予算様式2（予算内訳・機関1）'!N10</f>
        <v>0</v>
      </c>
      <c r="E14" s="95">
        <f>'予算様式2（予算内訳・機関2）'!N10</f>
        <v>0</v>
      </c>
      <c r="F14" s="95">
        <f>'予算様式2（予算内訳・機関3）'!N10</f>
        <v>0</v>
      </c>
      <c r="G14" s="95">
        <f>'予算様式2（予算内訳・機関4）'!N10</f>
        <v>0</v>
      </c>
      <c r="H14" s="95">
        <f>'予算様式2（予算内訳・機関5）'!N10</f>
        <v>0</v>
      </c>
      <c r="I14" s="95">
        <f>'予算様式2（予算内訳・機関6）'!N10</f>
        <v>0</v>
      </c>
      <c r="J14" s="96">
        <f>'予算様式2（予算内訳・機関7）'!N10</f>
        <v>0</v>
      </c>
      <c r="K14" s="96">
        <f>'予算様式2（予算内訳・機関8）'!N10</f>
        <v>0</v>
      </c>
      <c r="L14" s="103">
        <f t="shared" si="1"/>
        <v>0</v>
      </c>
      <c r="N14" s="46" t="s">
        <v>145</v>
      </c>
      <c r="S14" s="87">
        <f>INDEX('予算様式4（今後・機関1）'!$D$8:$I$13,$AC14,MATCH($D$7,'予算様式4（今後・機関1）'!$D$8:$I$8))</f>
        <v>0</v>
      </c>
      <c r="T14" s="87">
        <f>INDEX('予算様式4（今後・機関2）'!$D$8:$I$13,AC14,MATCH($D$7,'予算様式4（今後・機関2）'!$D$8:$I$8))</f>
        <v>0</v>
      </c>
      <c r="U14" s="87">
        <f>INDEX('予算様式4（今後・機関3）'!$D$8:$I$13,AC14,MATCH($D$7,'予算様式4（今後・機関3）'!$D$8:$I$8))</f>
        <v>0</v>
      </c>
      <c r="V14" s="87">
        <f>INDEX('予算様式4（今後・機関4）'!$D$8:$I$13,AC14,MATCH($D$7,'予算様式4（今後・機関4）'!$D$8:$I$8))</f>
        <v>0</v>
      </c>
      <c r="W14" s="87">
        <f>INDEX('予算様式4（今後・機関5）'!$D$8:$I$13,AC14,MATCH($D$7,'予算様式4（今後・機関5）'!$D$8:$I$8))</f>
        <v>0</v>
      </c>
      <c r="X14" s="87">
        <f>INDEX('予算様式4（今後・機関6）'!$D$8:$I$13,AC14,MATCH($D$7,'予算様式4（今後・機関6）'!$D$8:$I$8))</f>
        <v>0</v>
      </c>
      <c r="Y14" s="87">
        <f>INDEX('予算様式4（今後・機関7）'!$D$8:$I$13,AC14,MATCH($D$7,'予算様式4（今後・機関7）'!$D$8:$I$8))</f>
        <v>0</v>
      </c>
      <c r="Z14" s="87">
        <f>INDEX('予算様式4（今後・機関8）'!$D$8:$I$13,AC14,MATCH($D$7,'予算様式4（今後・機関8）'!$D$8:$I$8))</f>
        <v>0</v>
      </c>
      <c r="AA14" s="87">
        <f t="shared" si="2"/>
        <v>0</v>
      </c>
      <c r="AC14" s="44">
        <v>4</v>
      </c>
    </row>
    <row r="15" spans="2:29" ht="57.75" customHeight="1" x14ac:dyDescent="0.15">
      <c r="C15" s="101" t="s">
        <v>1</v>
      </c>
      <c r="D15" s="95">
        <f>'予算様式2（予算内訳・機関1）'!N11</f>
        <v>0</v>
      </c>
      <c r="E15" s="95">
        <f>'予算様式2（予算内訳・機関2）'!N11</f>
        <v>0</v>
      </c>
      <c r="F15" s="95">
        <f>'予算様式2（予算内訳・機関3）'!N11</f>
        <v>0</v>
      </c>
      <c r="G15" s="95">
        <f>'予算様式2（予算内訳・機関4）'!N11</f>
        <v>0</v>
      </c>
      <c r="H15" s="95">
        <f>'予算様式2（予算内訳・機関5）'!N11</f>
        <v>0</v>
      </c>
      <c r="I15" s="95">
        <f>'予算様式2（予算内訳・機関6）'!N11</f>
        <v>0</v>
      </c>
      <c r="J15" s="96">
        <f>'予算様式2（予算内訳・機関7）'!N11</f>
        <v>0</v>
      </c>
      <c r="K15" s="96">
        <f>'予算様式2（予算内訳・機関8）'!N11</f>
        <v>0</v>
      </c>
      <c r="L15" s="103">
        <f t="shared" si="1"/>
        <v>0</v>
      </c>
      <c r="N15" s="46" t="s">
        <v>145</v>
      </c>
      <c r="S15" s="87">
        <f>INDEX('予算様式4（今後・機関1）'!$D$8:$I$13,$AC15,MATCH($D$7,'予算様式4（今後・機関1）'!$D$8:$I$8))</f>
        <v>0</v>
      </c>
      <c r="T15" s="87">
        <f>INDEX('予算様式4（今後・機関2）'!$D$8:$I$13,AC15,MATCH($D$7,'予算様式4（今後・機関2）'!$D$8:$I$8))</f>
        <v>0</v>
      </c>
      <c r="U15" s="87">
        <f>INDEX('予算様式4（今後・機関3）'!$D$8:$I$13,AC15,MATCH($D$7,'予算様式4（今後・機関3）'!$D$8:$I$8))</f>
        <v>0</v>
      </c>
      <c r="V15" s="87">
        <f>INDEX('予算様式4（今後・機関4）'!$D$8:$I$13,AC15,MATCH($D$7,'予算様式4（今後・機関4）'!$D$8:$I$8))</f>
        <v>0</v>
      </c>
      <c r="W15" s="87">
        <f>INDEX('予算様式4（今後・機関5）'!$D$8:$I$13,AC15,MATCH($D$7,'予算様式4（今後・機関5）'!$D$8:$I$8))</f>
        <v>0</v>
      </c>
      <c r="X15" s="87">
        <f>INDEX('予算様式4（今後・機関6）'!$D$8:$I$13,AC15,MATCH($D$7,'予算様式4（今後・機関6）'!$D$8:$I$8))</f>
        <v>0</v>
      </c>
      <c r="Y15" s="87">
        <f>INDEX('予算様式4（今後・機関7）'!$D$8:$I$13,AC15,MATCH($D$7,'予算様式4（今後・機関7）'!$D$8:$I$8))</f>
        <v>0</v>
      </c>
      <c r="Z15" s="87">
        <f>INDEX('予算様式4（今後・機関8）'!$D$8:$I$13,AC15,MATCH($D$7,'予算様式4（今後・機関8）'!$D$8:$I$8))</f>
        <v>0</v>
      </c>
      <c r="AA15" s="87">
        <f t="shared" si="2"/>
        <v>0</v>
      </c>
      <c r="AC15" s="44">
        <v>5</v>
      </c>
    </row>
    <row r="16" spans="2:29" ht="57.75" customHeight="1" x14ac:dyDescent="0.15">
      <c r="C16" s="100" t="s">
        <v>2</v>
      </c>
      <c r="D16" s="102">
        <f>'予算様式2（予算内訳・機関1）'!N12</f>
        <v>0</v>
      </c>
      <c r="E16" s="102">
        <f>'予算様式2（予算内訳・機関2）'!N12</f>
        <v>0</v>
      </c>
      <c r="F16" s="102">
        <f>'予算様式2（予算内訳・機関3）'!N12</f>
        <v>0</v>
      </c>
      <c r="G16" s="102">
        <f>'予算様式2（予算内訳・機関4）'!N12</f>
        <v>0</v>
      </c>
      <c r="H16" s="102">
        <f>'予算様式2（予算内訳・機関5）'!N12</f>
        <v>0</v>
      </c>
      <c r="I16" s="102">
        <f>'予算様式2（予算内訳・機関6）'!N12</f>
        <v>0</v>
      </c>
      <c r="J16" s="102">
        <f>'予算様式2（予算内訳・機関7）'!N12</f>
        <v>0</v>
      </c>
      <c r="K16" s="102">
        <f>'予算様式2（予算内訳・機関8）'!N12</f>
        <v>0</v>
      </c>
      <c r="L16" s="104">
        <f>SUM(D16:K16)</f>
        <v>0</v>
      </c>
      <c r="N16" s="46" t="s">
        <v>145</v>
      </c>
      <c r="S16" s="87">
        <f>INDEX('予算様式4（今後・機関1）'!$D$8:$I$13,$AC16,MATCH($D$7,'予算様式4（今後・機関1）'!$D$8:$I$8))</f>
        <v>0</v>
      </c>
      <c r="T16" s="87">
        <f>INDEX('予算様式4（今後・機関2）'!$D$8:$I$13,AC16,MATCH($D$7,'予算様式4（今後・機関2）'!$D$8:$I$8))</f>
        <v>0</v>
      </c>
      <c r="U16" s="87">
        <f>INDEX('予算様式4（今後・機関3）'!$D$8:$I$13,AC16,MATCH($D$7,'予算様式4（今後・機関3）'!$D$8:$I$8))</f>
        <v>0</v>
      </c>
      <c r="V16" s="87">
        <f>INDEX('予算様式4（今後・機関4）'!$D$8:$I$13,AC16,MATCH($D$7,'予算様式4（今後・機関4）'!$D$8:$I$8))</f>
        <v>0</v>
      </c>
      <c r="W16" s="87">
        <f>INDEX('予算様式4（今後・機関5）'!$D$8:$I$13,AC16,MATCH($D$7,'予算様式4（今後・機関5）'!$D$8:$I$8))</f>
        <v>0</v>
      </c>
      <c r="X16" s="87">
        <f>INDEX('予算様式4（今後・機関6）'!$D$8:$I$13,AC16,MATCH($D$7,'予算様式4（今後・機関6）'!$D$8:$I$8))</f>
        <v>0</v>
      </c>
      <c r="Y16" s="87">
        <f>INDEX('予算様式4（今後・機関7）'!$D$8:$I$13,AC16,MATCH($D$7,'予算様式4（今後・機関7）'!$D$8:$I$8))</f>
        <v>0</v>
      </c>
      <c r="Z16" s="87">
        <f>INDEX('予算様式4（今後・機関8）'!$D$8:$I$13,AC16,MATCH($D$7,'予算様式4（今後・機関8）'!$D$8:$I$8))</f>
        <v>0</v>
      </c>
      <c r="AA16" s="87">
        <f t="shared" si="2"/>
        <v>0</v>
      </c>
      <c r="AC16" s="44">
        <v>6</v>
      </c>
    </row>
    <row r="17" spans="3:13" ht="23.25" customHeight="1" x14ac:dyDescent="0.15">
      <c r="C17" s="90" t="s">
        <v>30</v>
      </c>
      <c r="D17" s="58"/>
      <c r="E17" s="58"/>
      <c r="F17" s="58"/>
      <c r="G17" s="58"/>
      <c r="H17" s="58"/>
      <c r="I17" s="58"/>
      <c r="J17" s="58"/>
      <c r="K17" s="58"/>
      <c r="L17" s="58"/>
      <c r="M17" s="52"/>
    </row>
    <row r="18" spans="3:13" ht="24" customHeight="1" x14ac:dyDescent="0.15">
      <c r="C18" s="90" t="s">
        <v>140</v>
      </c>
      <c r="D18" s="91"/>
    </row>
    <row r="19" spans="3:13" ht="24" customHeight="1" x14ac:dyDescent="0.15">
      <c r="C19" s="90" t="s">
        <v>15</v>
      </c>
      <c r="D19" s="91"/>
    </row>
    <row r="20" spans="3:13" ht="24" customHeight="1" x14ac:dyDescent="0.15">
      <c r="C20" s="90" t="s">
        <v>12</v>
      </c>
      <c r="D20" s="91"/>
    </row>
    <row r="21" spans="3:13" ht="24" customHeight="1" x14ac:dyDescent="0.15">
      <c r="D21" s="91"/>
    </row>
  </sheetData>
  <mergeCells count="4">
    <mergeCell ref="C2:K2"/>
    <mergeCell ref="E4:G4"/>
    <mergeCell ref="D6:E6"/>
    <mergeCell ref="D7:E7"/>
  </mergeCells>
  <phoneticPr fontId="2"/>
  <pageMargins left="0.78740157480314965" right="0.78740157480314965" top="0.98425196850393704" bottom="0.98425196850393704" header="0.51181102362204722" footer="0.51181102362204722"/>
  <pageSetup paperSize="9" scale="74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1C43-C23C-4468-AAC9-928BCE7B9E62}">
  <sheetPr codeName="Sheet4">
    <tabColor theme="5" tint="-0.249977111117893"/>
  </sheetPr>
  <dimension ref="A2:N88"/>
  <sheetViews>
    <sheetView workbookViewId="0">
      <selection activeCell="L5" sqref="L5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96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 t="shared" ref="N16:N23" si="0"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si="0"/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5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 t="shared" si="1"/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si="1"/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1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 t="shared" si="1"/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27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27" t="s">
        <v>32</v>
      </c>
      <c r="K39" s="27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23"/>
      <c r="D40" s="165"/>
      <c r="E40" s="167"/>
      <c r="F40" s="165"/>
      <c r="G40" s="167"/>
      <c r="H40" s="165"/>
      <c r="I40" s="167"/>
      <c r="J40" s="119"/>
      <c r="K40" s="119"/>
      <c r="L40" s="128"/>
      <c r="M40" s="127"/>
      <c r="N40" s="35">
        <f t="shared" ref="N40:N47" si="2">L40*M40</f>
        <v>0</v>
      </c>
    </row>
    <row r="41" spans="1:14" ht="24" customHeight="1" x14ac:dyDescent="0.15">
      <c r="C41" s="23"/>
      <c r="D41" s="165"/>
      <c r="E41" s="167"/>
      <c r="F41" s="165"/>
      <c r="G41" s="167"/>
      <c r="H41" s="165"/>
      <c r="I41" s="167"/>
      <c r="J41" s="119"/>
      <c r="K41" s="119"/>
      <c r="L41" s="128"/>
      <c r="M41" s="127"/>
      <c r="N41" s="35">
        <f t="shared" si="2"/>
        <v>0</v>
      </c>
    </row>
    <row r="42" spans="1:14" ht="24" customHeight="1" x14ac:dyDescent="0.15">
      <c r="C42" s="23"/>
      <c r="D42" s="165"/>
      <c r="E42" s="167"/>
      <c r="F42" s="165"/>
      <c r="G42" s="167"/>
      <c r="H42" s="165"/>
      <c r="I42" s="167"/>
      <c r="J42" s="119"/>
      <c r="K42" s="119"/>
      <c r="L42" s="128"/>
      <c r="M42" s="127"/>
      <c r="N42" s="35">
        <f t="shared" si="2"/>
        <v>0</v>
      </c>
    </row>
    <row r="43" spans="1:14" ht="24" customHeight="1" x14ac:dyDescent="0.15">
      <c r="C43" s="23"/>
      <c r="D43" s="165"/>
      <c r="E43" s="167"/>
      <c r="F43" s="165"/>
      <c r="G43" s="167"/>
      <c r="H43" s="165"/>
      <c r="I43" s="167"/>
      <c r="J43" s="119"/>
      <c r="K43" s="119"/>
      <c r="L43" s="128"/>
      <c r="M43" s="127"/>
      <c r="N43" s="35">
        <f t="shared" si="2"/>
        <v>0</v>
      </c>
    </row>
    <row r="44" spans="1:14" ht="24" customHeight="1" x14ac:dyDescent="0.15">
      <c r="C44" s="23"/>
      <c r="D44" s="165"/>
      <c r="E44" s="167"/>
      <c r="F44" s="165"/>
      <c r="G44" s="167"/>
      <c r="H44" s="165"/>
      <c r="I44" s="167"/>
      <c r="J44" s="119"/>
      <c r="K44" s="119"/>
      <c r="L44" s="128"/>
      <c r="M44" s="127"/>
      <c r="N44" s="35">
        <f t="shared" si="2"/>
        <v>0</v>
      </c>
    </row>
    <row r="45" spans="1:14" ht="24" customHeight="1" x14ac:dyDescent="0.15">
      <c r="C45" s="23"/>
      <c r="D45" s="165"/>
      <c r="E45" s="167"/>
      <c r="F45" s="165"/>
      <c r="G45" s="167"/>
      <c r="H45" s="165"/>
      <c r="I45" s="167"/>
      <c r="J45" s="119"/>
      <c r="K45" s="119"/>
      <c r="L45" s="128"/>
      <c r="M45" s="127"/>
      <c r="N45" s="35">
        <f t="shared" si="2"/>
        <v>0</v>
      </c>
    </row>
    <row r="46" spans="1:14" ht="24" customHeight="1" x14ac:dyDescent="0.15">
      <c r="C46" s="23"/>
      <c r="D46" s="165"/>
      <c r="E46" s="167"/>
      <c r="F46" s="165"/>
      <c r="G46" s="167"/>
      <c r="H46" s="165"/>
      <c r="I46" s="167"/>
      <c r="J46" s="119"/>
      <c r="K46" s="119"/>
      <c r="L46" s="128"/>
      <c r="M46" s="127"/>
      <c r="N46" s="35">
        <f t="shared" si="2"/>
        <v>0</v>
      </c>
    </row>
    <row r="47" spans="1:14" ht="24" customHeight="1" thickBot="1" x14ac:dyDescent="0.2">
      <c r="C47" s="23"/>
      <c r="D47" s="165"/>
      <c r="E47" s="167"/>
      <c r="F47" s="165"/>
      <c r="G47" s="167"/>
      <c r="H47" s="165"/>
      <c r="I47" s="167"/>
      <c r="J47" s="119"/>
      <c r="K47" s="119"/>
      <c r="L47" s="128"/>
      <c r="M47" s="127"/>
      <c r="N47" s="35">
        <f t="shared" si="2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27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24"/>
      <c r="I52" s="129"/>
      <c r="J52" s="130"/>
      <c r="K52" s="168"/>
      <c r="L52" s="169"/>
      <c r="M52" s="170"/>
      <c r="N52" s="35">
        <f t="shared" ref="N52:N59" si="3"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24"/>
      <c r="I53" s="129"/>
      <c r="J53" s="130"/>
      <c r="K53" s="168"/>
      <c r="L53" s="169"/>
      <c r="M53" s="170"/>
      <c r="N53" s="35">
        <f t="shared" si="3"/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24"/>
      <c r="I54" s="129"/>
      <c r="J54" s="130"/>
      <c r="K54" s="168"/>
      <c r="L54" s="169"/>
      <c r="M54" s="170"/>
      <c r="N54" s="35">
        <f t="shared" si="3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24"/>
      <c r="I55" s="129"/>
      <c r="J55" s="130"/>
      <c r="K55" s="168"/>
      <c r="L55" s="169"/>
      <c r="M55" s="170"/>
      <c r="N55" s="35">
        <f t="shared" si="3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24"/>
      <c r="I56" s="129"/>
      <c r="J56" s="130"/>
      <c r="K56" s="168"/>
      <c r="L56" s="169"/>
      <c r="M56" s="170"/>
      <c r="N56" s="35">
        <f t="shared" si="3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24"/>
      <c r="I57" s="129"/>
      <c r="J57" s="130"/>
      <c r="K57" s="168"/>
      <c r="L57" s="169"/>
      <c r="M57" s="170"/>
      <c r="N57" s="35">
        <f t="shared" si="3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24"/>
      <c r="I58" s="129"/>
      <c r="J58" s="130"/>
      <c r="K58" s="168"/>
      <c r="L58" s="169"/>
      <c r="M58" s="170"/>
      <c r="N58" s="35">
        <f t="shared" si="3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24"/>
      <c r="I59" s="129"/>
      <c r="J59" s="130"/>
      <c r="K59" s="168"/>
      <c r="L59" s="169"/>
      <c r="M59" s="170"/>
      <c r="N59" s="35">
        <f t="shared" si="3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 t="shared" ref="N64:N69" si="4"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si="4"/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4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4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4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4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 t="shared" ref="N73:N79" si="5"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si="5"/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5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5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5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5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5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K9:M9"/>
    <mergeCell ref="K10:M10"/>
    <mergeCell ref="K11:M11"/>
    <mergeCell ref="C18:F18"/>
    <mergeCell ref="G18:J18"/>
    <mergeCell ref="C19:F19"/>
    <mergeCell ref="G19:J19"/>
    <mergeCell ref="E4:G4"/>
    <mergeCell ref="E5:G5"/>
    <mergeCell ref="K8:M8"/>
    <mergeCell ref="K7:M7"/>
    <mergeCell ref="C16:F16"/>
    <mergeCell ref="G16:J16"/>
    <mergeCell ref="C17:F17"/>
    <mergeCell ref="G17:J17"/>
    <mergeCell ref="C15:F15"/>
    <mergeCell ref="G15:J15"/>
    <mergeCell ref="C82:F82"/>
    <mergeCell ref="G82:J82"/>
    <mergeCell ref="C83:F83"/>
    <mergeCell ref="G83:J83"/>
    <mergeCell ref="C88:F88"/>
    <mergeCell ref="G88:J88"/>
    <mergeCell ref="C86:F86"/>
    <mergeCell ref="G86:J86"/>
    <mergeCell ref="C87:F87"/>
    <mergeCell ref="G87:J87"/>
    <mergeCell ref="C84:F84"/>
    <mergeCell ref="G84:J84"/>
    <mergeCell ref="C85:F85"/>
    <mergeCell ref="G85:J85"/>
    <mergeCell ref="C79:D79"/>
    <mergeCell ref="E79:H79"/>
    <mergeCell ref="K79:M79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59:D59"/>
    <mergeCell ref="E59:F59"/>
    <mergeCell ref="K59:M59"/>
    <mergeCell ref="C64:D64"/>
    <mergeCell ref="E64:H64"/>
    <mergeCell ref="K64:M64"/>
    <mergeCell ref="C57:D57"/>
    <mergeCell ref="E57:F57"/>
    <mergeCell ref="K57:M57"/>
    <mergeCell ref="C58:D58"/>
    <mergeCell ref="E58:F58"/>
    <mergeCell ref="K58:M58"/>
    <mergeCell ref="K54:M54"/>
    <mergeCell ref="C55:D55"/>
    <mergeCell ref="E55:F55"/>
    <mergeCell ref="K55:M55"/>
    <mergeCell ref="C56:D56"/>
    <mergeCell ref="E56:F56"/>
    <mergeCell ref="K56:M56"/>
    <mergeCell ref="C52:D52"/>
    <mergeCell ref="E52:F52"/>
    <mergeCell ref="K52:M52"/>
    <mergeCell ref="C53:D53"/>
    <mergeCell ref="E53:F53"/>
    <mergeCell ref="K53:M53"/>
    <mergeCell ref="C54:D54"/>
    <mergeCell ref="D47:E47"/>
    <mergeCell ref="F47:G47"/>
    <mergeCell ref="H47:I47"/>
    <mergeCell ref="D45:E45"/>
    <mergeCell ref="F45:G45"/>
    <mergeCell ref="H45:I45"/>
    <mergeCell ref="D46:E46"/>
    <mergeCell ref="F46:G46"/>
    <mergeCell ref="H46:I46"/>
    <mergeCell ref="F44:G44"/>
    <mergeCell ref="H44:I44"/>
    <mergeCell ref="F40:G40"/>
    <mergeCell ref="H40:I40"/>
    <mergeCell ref="D41:E41"/>
    <mergeCell ref="F41:G41"/>
    <mergeCell ref="H41:I41"/>
    <mergeCell ref="D42:E42"/>
    <mergeCell ref="F42:G42"/>
    <mergeCell ref="H42:I42"/>
    <mergeCell ref="K72:M72"/>
    <mergeCell ref="C72:D72"/>
    <mergeCell ref="E72:H72"/>
    <mergeCell ref="C69:D69"/>
    <mergeCell ref="E69:H69"/>
    <mergeCell ref="K69:M69"/>
    <mergeCell ref="E54:F54"/>
    <mergeCell ref="C20:F20"/>
    <mergeCell ref="G20:J20"/>
    <mergeCell ref="C21:F21"/>
    <mergeCell ref="G21:J21"/>
    <mergeCell ref="C35:F35"/>
    <mergeCell ref="G35:K35"/>
    <mergeCell ref="C34:F34"/>
    <mergeCell ref="G34:K34"/>
    <mergeCell ref="C28:F28"/>
    <mergeCell ref="G28:K28"/>
    <mergeCell ref="C32:F32"/>
    <mergeCell ref="G32:K32"/>
    <mergeCell ref="C23:F23"/>
    <mergeCell ref="G23:J23"/>
    <mergeCell ref="C33:F33"/>
    <mergeCell ref="G33:K33"/>
    <mergeCell ref="C30:F30"/>
    <mergeCell ref="C2:K2"/>
    <mergeCell ref="H39:I39"/>
    <mergeCell ref="D39:E39"/>
    <mergeCell ref="C51:D51"/>
    <mergeCell ref="F39:G39"/>
    <mergeCell ref="E51:F51"/>
    <mergeCell ref="C63:D63"/>
    <mergeCell ref="C31:F31"/>
    <mergeCell ref="G31:K31"/>
    <mergeCell ref="D40:E40"/>
    <mergeCell ref="K51:M51"/>
    <mergeCell ref="K63:M63"/>
    <mergeCell ref="E63:H63"/>
    <mergeCell ref="G30:K30"/>
    <mergeCell ref="C22:F22"/>
    <mergeCell ref="G22:J22"/>
    <mergeCell ref="G27:K27"/>
    <mergeCell ref="C29:F29"/>
    <mergeCell ref="G29:K29"/>
    <mergeCell ref="C27:F27"/>
    <mergeCell ref="D43:E43"/>
    <mergeCell ref="F43:G43"/>
    <mergeCell ref="H43:I43"/>
    <mergeCell ref="D44:E44"/>
  </mergeCells>
  <phoneticPr fontId="2"/>
  <dataValidations count="3">
    <dataValidation type="list" allowBlank="1" showInputMessage="1" showErrorMessage="1" sqref="H52:H59" xr:uid="{2DF2739F-FEF3-4C79-9A68-3D65925A14D0}">
      <formula1>"千円/時間,千円/日,千円/月,千円/年"</formula1>
    </dataValidation>
    <dataValidation type="list" allowBlank="1" showInputMessage="1" showErrorMessage="1" sqref="C40:C47" xr:uid="{6C7997CD-69D9-4738-905B-21FC2E2F488F}">
      <formula1>"国内,国外"</formula1>
    </dataValidation>
    <dataValidation type="list" allowBlank="1" showInputMessage="1" showErrorMessage="1" sqref="K16:K23" xr:uid="{A36758BB-06EB-4BA6-9FBA-03B64254C29A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890E-E44D-4B53-AA78-3759F95A781B}">
  <sheetPr codeName="Sheet5">
    <tabColor theme="3"/>
  </sheetPr>
  <dimension ref="C1:U21"/>
  <sheetViews>
    <sheetView workbookViewId="0">
      <selection activeCell="A10" sqref="A10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'予算様式2（予算内訳・機関1）'!E4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96</v>
      </c>
      <c r="D5" s="30"/>
      <c r="E5" s="147">
        <f>'予算様式2（予算内訳・機関1）'!E5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'予算様式2（予算内訳・機関1）'!N8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4"/>
      <c r="H10" s="54"/>
      <c r="I10" s="54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'予算様式2（予算内訳・機関1）'!N9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4"/>
      <c r="H11" s="54"/>
      <c r="I11" s="54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'予算様式2（予算内訳・機関1）'!N10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4"/>
      <c r="H12" s="54"/>
      <c r="I12" s="54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'予算様式2（予算内訳・機関1）'!N11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'予算様式2（予算内訳・機関1）'!N12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0E6A3DE-611B-4AB4-A716-EE08399C2C31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3B67-01CF-4894-A604-79D07D423C4A}">
  <sheetPr codeName="Sheet6">
    <tabColor theme="5" tint="-0.249977111117893"/>
  </sheetPr>
  <dimension ref="A2:N88"/>
  <sheetViews>
    <sheetView topLeftCell="A73" workbookViewId="0">
      <selection activeCell="N10" sqref="N10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ref="N17:N23" si="0">L17*M17</f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1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138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138" t="s">
        <v>32</v>
      </c>
      <c r="K39" s="138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/>
      <c r="D40" s="165"/>
      <c r="E40" s="167"/>
      <c r="F40" s="165"/>
      <c r="G40" s="167"/>
      <c r="H40" s="165"/>
      <c r="I40" s="167"/>
      <c r="J40" s="139"/>
      <c r="K40" s="139"/>
      <c r="L40" s="128"/>
      <c r="M40" s="127"/>
      <c r="N40" s="35">
        <f t="shared" ref="N40:N47" si="3">L40*M40</f>
        <v>0</v>
      </c>
    </row>
    <row r="41" spans="1:14" ht="24" customHeight="1" x14ac:dyDescent="0.15">
      <c r="C41" s="42"/>
      <c r="D41" s="165"/>
      <c r="E41" s="167"/>
      <c r="F41" s="165"/>
      <c r="G41" s="167"/>
      <c r="H41" s="165"/>
      <c r="I41" s="167"/>
      <c r="J41" s="139"/>
      <c r="K41" s="139"/>
      <c r="L41" s="128"/>
      <c r="M41" s="127"/>
      <c r="N41" s="35">
        <f t="shared" si="3"/>
        <v>0</v>
      </c>
    </row>
    <row r="42" spans="1:14" ht="24" customHeight="1" x14ac:dyDescent="0.15">
      <c r="C42" s="42"/>
      <c r="D42" s="165"/>
      <c r="E42" s="167"/>
      <c r="F42" s="165"/>
      <c r="G42" s="167"/>
      <c r="H42" s="165"/>
      <c r="I42" s="167"/>
      <c r="J42" s="139"/>
      <c r="K42" s="139"/>
      <c r="L42" s="128"/>
      <c r="M42" s="127"/>
      <c r="N42" s="35">
        <f t="shared" si="3"/>
        <v>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39"/>
      <c r="K43" s="139"/>
      <c r="L43" s="128"/>
      <c r="M43" s="127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39"/>
      <c r="K44" s="139"/>
      <c r="L44" s="128"/>
      <c r="M44" s="127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39"/>
      <c r="K45" s="139"/>
      <c r="L45" s="128"/>
      <c r="M45" s="127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39"/>
      <c r="K46" s="139"/>
      <c r="L46" s="128"/>
      <c r="M46" s="127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39"/>
      <c r="K47" s="139"/>
      <c r="L47" s="128"/>
      <c r="M47" s="127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138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41"/>
      <c r="I52" s="129"/>
      <c r="J52" s="130"/>
      <c r="K52" s="168"/>
      <c r="L52" s="169"/>
      <c r="M52" s="170"/>
      <c r="N52" s="35">
        <f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41"/>
      <c r="I53" s="129"/>
      <c r="J53" s="130"/>
      <c r="K53" s="168"/>
      <c r="L53" s="169"/>
      <c r="M53" s="170"/>
      <c r="N53" s="35">
        <f t="shared" ref="N53:N59" si="4">IF(J53="",G53*I53,G53*I53*J53)</f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41"/>
      <c r="I54" s="129"/>
      <c r="J54" s="130"/>
      <c r="K54" s="168"/>
      <c r="L54" s="169"/>
      <c r="M54" s="170"/>
      <c r="N54" s="35">
        <f t="shared" si="4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ref="N74:N79" si="6">I74*J74</f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6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6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6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C87:F87"/>
    <mergeCell ref="G87:J87"/>
    <mergeCell ref="C88:F88"/>
    <mergeCell ref="G88:J88"/>
    <mergeCell ref="C84:F84"/>
    <mergeCell ref="G84:J84"/>
    <mergeCell ref="C85:F85"/>
    <mergeCell ref="G85:J85"/>
    <mergeCell ref="C86:F86"/>
    <mergeCell ref="G86:J86"/>
    <mergeCell ref="C79:D79"/>
    <mergeCell ref="E79:H79"/>
    <mergeCell ref="K79:M79"/>
    <mergeCell ref="C82:F82"/>
    <mergeCell ref="G82:J82"/>
    <mergeCell ref="C83:F83"/>
    <mergeCell ref="G83:J83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9:D69"/>
    <mergeCell ref="E69:H69"/>
    <mergeCell ref="K69:M69"/>
    <mergeCell ref="C72:D72"/>
    <mergeCell ref="E72:H72"/>
    <mergeCell ref="K72:M72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C27:F27"/>
    <mergeCell ref="G27:K27"/>
    <mergeCell ref="C28:F28"/>
    <mergeCell ref="G28:K28"/>
    <mergeCell ref="C29:F29"/>
    <mergeCell ref="G29:K29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2:K2"/>
    <mergeCell ref="K11:M11"/>
    <mergeCell ref="C15:F15"/>
    <mergeCell ref="G15:J15"/>
    <mergeCell ref="C16:F16"/>
    <mergeCell ref="G16:J16"/>
    <mergeCell ref="C17:F17"/>
    <mergeCell ref="G17:J17"/>
    <mergeCell ref="E4:G4"/>
    <mergeCell ref="E5:G5"/>
    <mergeCell ref="K7:M7"/>
    <mergeCell ref="K8:M8"/>
    <mergeCell ref="K9:M9"/>
    <mergeCell ref="K10:M10"/>
  </mergeCells>
  <phoneticPr fontId="2"/>
  <dataValidations count="3">
    <dataValidation type="list" allowBlank="1" showInputMessage="1" showErrorMessage="1" sqref="C40:C47" xr:uid="{B62D6586-F2ED-4AD2-9214-35BB8E350B2F}">
      <formula1>"国内,国外"</formula1>
    </dataValidation>
    <dataValidation type="list" allowBlank="1" showInputMessage="1" showErrorMessage="1" sqref="H52:H59" xr:uid="{C3889EAB-F117-4336-90F2-9CA49E08C465}">
      <formula1>"千円/時間,千円/日,千円/月,千円/年"</formula1>
    </dataValidation>
    <dataValidation type="list" allowBlank="1" showInputMessage="1" showErrorMessage="1" sqref="K16:K23" xr:uid="{012A765A-01FF-4F9C-BC56-4850397FB6DB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D049-B0F1-463F-ACAD-4CBB48B032E8}">
  <sheetPr codeName="Sheet7">
    <tabColor theme="3"/>
  </sheetPr>
  <dimension ref="C1:U21"/>
  <sheetViews>
    <sheetView workbookViewId="0">
      <selection activeCell="A16" sqref="A16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'予算様式2（予算内訳・機関2）'!E4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68</v>
      </c>
      <c r="D5" s="30"/>
      <c r="E5" s="147">
        <f>'予算様式2（予算内訳・機関2）'!E5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'予算様式2（予算内訳・機関2）'!N8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4"/>
      <c r="H10" s="54"/>
      <c r="I10" s="54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'予算様式2（予算内訳・機関2）'!N9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4"/>
      <c r="H11" s="54"/>
      <c r="I11" s="54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'予算様式2（予算内訳・機関2）'!N10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4"/>
      <c r="H12" s="54"/>
      <c r="I12" s="54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'予算様式2（予算内訳・機関2）'!N11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'予算様式2（予算内訳・機関2）'!N12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B99556-19D9-4963-9578-395E43C54F5A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4F1E-6398-420B-9774-BC2AB32617CB}">
  <sheetPr codeName="Sheet8">
    <tabColor theme="5" tint="-0.249977111117893"/>
  </sheetPr>
  <dimension ref="A2:N88"/>
  <sheetViews>
    <sheetView topLeftCell="B1" workbookViewId="0">
      <selection activeCell="N10" sqref="N10"/>
    </sheetView>
  </sheetViews>
  <sheetFormatPr defaultRowHeight="13.5" x14ac:dyDescent="0.15"/>
  <cols>
    <col min="1" max="2" width="2.5" style="18" customWidth="1"/>
    <col min="3" max="13" width="10.625" style="18" customWidth="1"/>
    <col min="14" max="14" width="11.125" style="18" customWidth="1"/>
    <col min="15" max="15" width="3.25" style="18" customWidth="1"/>
    <col min="16" max="21" width="10.625" style="18" customWidth="1"/>
    <col min="22" max="16384" width="9" style="18"/>
  </cols>
  <sheetData>
    <row r="2" spans="1:14" ht="30.75" customHeight="1" thickBot="1" x14ac:dyDescent="0.35">
      <c r="C2" s="146" t="str">
        <f>""&amp;" "&amp;'予算様式1（当年度・契約別） '!D7&amp;" "&amp;"年度　予算計画明細（契約別）"</f>
        <v xml:space="preserve"> 2019 年度　予算計画明細（契約別）</v>
      </c>
      <c r="D2" s="146"/>
      <c r="E2" s="146"/>
      <c r="F2" s="146"/>
      <c r="G2" s="146"/>
      <c r="H2" s="146"/>
      <c r="I2" s="146"/>
      <c r="J2" s="146"/>
      <c r="K2" s="146"/>
      <c r="N2" s="106" t="s">
        <v>108</v>
      </c>
    </row>
    <row r="4" spans="1:14" customFormat="1" ht="30" customHeight="1" thickBot="1" x14ac:dyDescent="0.35">
      <c r="B4" s="18"/>
      <c r="C4" s="30" t="s">
        <v>67</v>
      </c>
      <c r="D4" s="30"/>
      <c r="E4" s="147"/>
      <c r="F4" s="147"/>
      <c r="G4" s="147"/>
      <c r="H4" s="46" t="s">
        <v>121</v>
      </c>
      <c r="K4" s="16"/>
    </row>
    <row r="5" spans="1:14" customFormat="1" ht="30" customHeight="1" thickBot="1" x14ac:dyDescent="0.35">
      <c r="B5" s="18"/>
      <c r="C5" s="30" t="s">
        <v>68</v>
      </c>
      <c r="D5" s="30"/>
      <c r="E5" s="148"/>
      <c r="F5" s="148"/>
      <c r="G5" s="148"/>
      <c r="H5" s="46" t="s">
        <v>121</v>
      </c>
      <c r="K5" s="16"/>
    </row>
    <row r="6" spans="1:14" customFormat="1" ht="12.75" customHeight="1" thickBot="1" x14ac:dyDescent="0.35">
      <c r="B6" s="18"/>
      <c r="C6" s="31"/>
      <c r="D6" s="31"/>
      <c r="E6" s="32"/>
      <c r="F6" s="32"/>
      <c r="G6" s="32"/>
      <c r="K6" s="16"/>
    </row>
    <row r="7" spans="1:14" customFormat="1" ht="30.75" customHeight="1" x14ac:dyDescent="0.3">
      <c r="B7" s="18"/>
      <c r="C7" s="31"/>
      <c r="D7" s="31"/>
      <c r="E7" s="32"/>
      <c r="F7" s="32"/>
      <c r="G7" s="32"/>
      <c r="K7" s="149" t="s">
        <v>69</v>
      </c>
      <c r="L7" s="150"/>
      <c r="M7" s="151"/>
      <c r="N7" s="36" t="s">
        <v>11</v>
      </c>
    </row>
    <row r="8" spans="1:14" customFormat="1" ht="24" customHeight="1" x14ac:dyDescent="0.3">
      <c r="B8" s="18"/>
      <c r="C8" s="31"/>
      <c r="D8" s="31"/>
      <c r="E8" s="32"/>
      <c r="F8" s="32"/>
      <c r="G8" s="32"/>
      <c r="K8" s="152" t="s">
        <v>3</v>
      </c>
      <c r="L8" s="153"/>
      <c r="M8" s="154"/>
      <c r="N8" s="37">
        <f>N24+N36</f>
        <v>0</v>
      </c>
    </row>
    <row r="9" spans="1:14" customFormat="1" ht="24" customHeight="1" x14ac:dyDescent="0.3">
      <c r="B9" s="18"/>
      <c r="C9" s="31"/>
      <c r="D9" s="31"/>
      <c r="E9" s="32"/>
      <c r="F9" s="32"/>
      <c r="G9" s="32"/>
      <c r="K9" s="152" t="s">
        <v>4</v>
      </c>
      <c r="L9" s="153"/>
      <c r="M9" s="154"/>
      <c r="N9" s="37">
        <f>N48</f>
        <v>0</v>
      </c>
    </row>
    <row r="10" spans="1:14" ht="24" customHeight="1" x14ac:dyDescent="0.15">
      <c r="K10" s="152" t="s">
        <v>14</v>
      </c>
      <c r="L10" s="153"/>
      <c r="M10" s="154"/>
      <c r="N10" s="37">
        <f>N60+N70</f>
        <v>0</v>
      </c>
    </row>
    <row r="11" spans="1:14" ht="24" customHeight="1" thickBot="1" x14ac:dyDescent="0.2">
      <c r="K11" s="156" t="s">
        <v>5</v>
      </c>
      <c r="L11" s="157"/>
      <c r="M11" s="158"/>
      <c r="N11" s="38">
        <f>N80</f>
        <v>0</v>
      </c>
    </row>
    <row r="12" spans="1:14" ht="24" customHeight="1" thickBot="1" x14ac:dyDescent="0.2">
      <c r="K12" s="12"/>
      <c r="L12" s="12"/>
      <c r="M12" s="12" t="s">
        <v>8</v>
      </c>
      <c r="N12" s="33">
        <f>SUM(N8:N11)</f>
        <v>0</v>
      </c>
    </row>
    <row r="13" spans="1:14" x14ac:dyDescent="0.15">
      <c r="A13" s="17" t="s">
        <v>88</v>
      </c>
    </row>
    <row r="14" spans="1:14" x14ac:dyDescent="0.15">
      <c r="B14" s="17" t="s">
        <v>89</v>
      </c>
    </row>
    <row r="15" spans="1:14" ht="24" customHeight="1" x14ac:dyDescent="0.15">
      <c r="C15" s="159" t="s">
        <v>7</v>
      </c>
      <c r="D15" s="160"/>
      <c r="E15" s="160"/>
      <c r="F15" s="161"/>
      <c r="G15" s="159" t="s">
        <v>56</v>
      </c>
      <c r="H15" s="160"/>
      <c r="I15" s="160"/>
      <c r="J15" s="161"/>
      <c r="K15" s="25" t="s">
        <v>57</v>
      </c>
      <c r="L15" s="26" t="s">
        <v>23</v>
      </c>
      <c r="M15" s="26" t="s">
        <v>24</v>
      </c>
      <c r="N15" s="34" t="s">
        <v>58</v>
      </c>
    </row>
    <row r="16" spans="1:14" ht="24" customHeight="1" x14ac:dyDescent="0.15">
      <c r="C16" s="168"/>
      <c r="D16" s="169"/>
      <c r="E16" s="169"/>
      <c r="F16" s="170"/>
      <c r="G16" s="168"/>
      <c r="H16" s="169"/>
      <c r="I16" s="169"/>
      <c r="J16" s="170"/>
      <c r="K16" s="9"/>
      <c r="L16" s="128"/>
      <c r="M16" s="127"/>
      <c r="N16" s="35">
        <f>L16*M16</f>
        <v>0</v>
      </c>
    </row>
    <row r="17" spans="2:14" ht="24" customHeight="1" x14ac:dyDescent="0.15">
      <c r="C17" s="176"/>
      <c r="D17" s="176"/>
      <c r="E17" s="176"/>
      <c r="F17" s="176"/>
      <c r="G17" s="176"/>
      <c r="H17" s="176"/>
      <c r="I17" s="176"/>
      <c r="J17" s="176"/>
      <c r="K17" s="9"/>
      <c r="L17" s="128"/>
      <c r="M17" s="127"/>
      <c r="N17" s="35">
        <f t="shared" ref="N17:N23" si="0">L17*M17</f>
        <v>0</v>
      </c>
    </row>
    <row r="18" spans="2:14" ht="24" customHeight="1" x14ac:dyDescent="0.15">
      <c r="C18" s="176"/>
      <c r="D18" s="176"/>
      <c r="E18" s="176"/>
      <c r="F18" s="176"/>
      <c r="G18" s="176"/>
      <c r="H18" s="176"/>
      <c r="I18" s="176"/>
      <c r="J18" s="176"/>
      <c r="K18" s="9"/>
      <c r="L18" s="128"/>
      <c r="M18" s="127"/>
      <c r="N18" s="35">
        <f t="shared" si="0"/>
        <v>0</v>
      </c>
    </row>
    <row r="19" spans="2:14" ht="24" customHeight="1" x14ac:dyDescent="0.15">
      <c r="C19" s="176"/>
      <c r="D19" s="176"/>
      <c r="E19" s="176"/>
      <c r="F19" s="176"/>
      <c r="G19" s="176"/>
      <c r="H19" s="176"/>
      <c r="I19" s="176"/>
      <c r="J19" s="176"/>
      <c r="K19" s="9"/>
      <c r="L19" s="128"/>
      <c r="M19" s="127"/>
      <c r="N19" s="35">
        <f t="shared" si="0"/>
        <v>0</v>
      </c>
    </row>
    <row r="20" spans="2:14" ht="24" customHeight="1" x14ac:dyDescent="0.15">
      <c r="C20" s="176"/>
      <c r="D20" s="176"/>
      <c r="E20" s="176"/>
      <c r="F20" s="176"/>
      <c r="G20" s="176"/>
      <c r="H20" s="176"/>
      <c r="I20" s="176"/>
      <c r="J20" s="176"/>
      <c r="K20" s="9"/>
      <c r="L20" s="128"/>
      <c r="M20" s="127"/>
      <c r="N20" s="35">
        <f t="shared" si="0"/>
        <v>0</v>
      </c>
    </row>
    <row r="21" spans="2:14" ht="24" customHeight="1" x14ac:dyDescent="0.15">
      <c r="C21" s="176"/>
      <c r="D21" s="176"/>
      <c r="E21" s="176"/>
      <c r="F21" s="176"/>
      <c r="G21" s="176"/>
      <c r="H21" s="176"/>
      <c r="I21" s="176"/>
      <c r="J21" s="176"/>
      <c r="K21" s="9"/>
      <c r="L21" s="128"/>
      <c r="M21" s="127"/>
      <c r="N21" s="35">
        <f t="shared" si="0"/>
        <v>0</v>
      </c>
    </row>
    <row r="22" spans="2:14" ht="24" customHeight="1" x14ac:dyDescent="0.15">
      <c r="C22" s="176"/>
      <c r="D22" s="176"/>
      <c r="E22" s="176"/>
      <c r="F22" s="176"/>
      <c r="G22" s="176"/>
      <c r="H22" s="176"/>
      <c r="I22" s="176"/>
      <c r="J22" s="176"/>
      <c r="K22" s="9"/>
      <c r="L22" s="128"/>
      <c r="M22" s="127"/>
      <c r="N22" s="35">
        <f t="shared" si="0"/>
        <v>0</v>
      </c>
    </row>
    <row r="23" spans="2:14" ht="24" customHeight="1" thickBot="1" x14ac:dyDescent="0.2">
      <c r="C23" s="176"/>
      <c r="D23" s="176"/>
      <c r="E23" s="176"/>
      <c r="F23" s="176"/>
      <c r="G23" s="176"/>
      <c r="H23" s="176"/>
      <c r="I23" s="176"/>
      <c r="J23" s="176"/>
      <c r="K23" s="9"/>
      <c r="L23" s="128"/>
      <c r="M23" s="127"/>
      <c r="N23" s="35">
        <f t="shared" si="0"/>
        <v>0</v>
      </c>
    </row>
    <row r="24" spans="2:14" ht="18" thickBot="1" x14ac:dyDescent="0.2">
      <c r="M24" s="4" t="s">
        <v>62</v>
      </c>
      <c r="N24" s="39">
        <f>SUM(N16:N23)</f>
        <v>0</v>
      </c>
    </row>
    <row r="26" spans="2:14" x14ac:dyDescent="0.15">
      <c r="B26" s="19" t="s">
        <v>90</v>
      </c>
    </row>
    <row r="27" spans="2:14" ht="24" customHeight="1" x14ac:dyDescent="0.15">
      <c r="C27" s="162" t="s">
        <v>9</v>
      </c>
      <c r="D27" s="163"/>
      <c r="E27" s="163"/>
      <c r="F27" s="164"/>
      <c r="G27" s="162" t="s">
        <v>38</v>
      </c>
      <c r="H27" s="163"/>
      <c r="I27" s="163"/>
      <c r="J27" s="163"/>
      <c r="K27" s="164"/>
      <c r="L27" s="26" t="s">
        <v>23</v>
      </c>
      <c r="M27" s="26" t="s">
        <v>24</v>
      </c>
      <c r="N27" s="34" t="s">
        <v>58</v>
      </c>
    </row>
    <row r="28" spans="2:14" ht="24" customHeight="1" x14ac:dyDescent="0.15">
      <c r="C28" s="165"/>
      <c r="D28" s="166"/>
      <c r="E28" s="166"/>
      <c r="F28" s="167"/>
      <c r="G28" s="165"/>
      <c r="H28" s="166"/>
      <c r="I28" s="166"/>
      <c r="J28" s="166"/>
      <c r="K28" s="167"/>
      <c r="L28" s="128"/>
      <c r="M28" s="127"/>
      <c r="N28" s="35">
        <f t="shared" ref="N28:N31" si="1">L28*M28</f>
        <v>0</v>
      </c>
    </row>
    <row r="29" spans="2:14" ht="24" customHeight="1" x14ac:dyDescent="0.15">
      <c r="C29" s="165"/>
      <c r="D29" s="166"/>
      <c r="E29" s="166"/>
      <c r="F29" s="167"/>
      <c r="G29" s="165"/>
      <c r="H29" s="166"/>
      <c r="I29" s="166"/>
      <c r="J29" s="166"/>
      <c r="K29" s="167"/>
      <c r="L29" s="128"/>
      <c r="M29" s="127"/>
      <c r="N29" s="35">
        <f t="shared" si="1"/>
        <v>0</v>
      </c>
    </row>
    <row r="30" spans="2:14" ht="24" customHeight="1" x14ac:dyDescent="0.15">
      <c r="C30" s="165"/>
      <c r="D30" s="166"/>
      <c r="E30" s="166"/>
      <c r="F30" s="167"/>
      <c r="G30" s="165"/>
      <c r="H30" s="166"/>
      <c r="I30" s="166"/>
      <c r="J30" s="166"/>
      <c r="K30" s="167"/>
      <c r="L30" s="128"/>
      <c r="M30" s="127"/>
      <c r="N30" s="35">
        <f t="shared" si="1"/>
        <v>0</v>
      </c>
    </row>
    <row r="31" spans="2:14" ht="24" customHeight="1" x14ac:dyDescent="0.15">
      <c r="C31" s="165"/>
      <c r="D31" s="166"/>
      <c r="E31" s="166"/>
      <c r="F31" s="167"/>
      <c r="G31" s="165"/>
      <c r="H31" s="166"/>
      <c r="I31" s="166"/>
      <c r="J31" s="166"/>
      <c r="K31" s="167"/>
      <c r="L31" s="128"/>
      <c r="M31" s="127"/>
      <c r="N31" s="35">
        <f t="shared" si="1"/>
        <v>0</v>
      </c>
    </row>
    <row r="32" spans="2:14" ht="24" customHeight="1" x14ac:dyDescent="0.15">
      <c r="C32" s="165"/>
      <c r="D32" s="166"/>
      <c r="E32" s="166"/>
      <c r="F32" s="167"/>
      <c r="G32" s="165"/>
      <c r="H32" s="166"/>
      <c r="I32" s="166"/>
      <c r="J32" s="166"/>
      <c r="K32" s="167"/>
      <c r="L32" s="128"/>
      <c r="M32" s="127"/>
      <c r="N32" s="35">
        <f>L32*M32</f>
        <v>0</v>
      </c>
    </row>
    <row r="33" spans="1:14" ht="24" customHeight="1" x14ac:dyDescent="0.15">
      <c r="C33" s="165"/>
      <c r="D33" s="166"/>
      <c r="E33" s="166"/>
      <c r="F33" s="167"/>
      <c r="G33" s="165"/>
      <c r="H33" s="166"/>
      <c r="I33" s="166"/>
      <c r="J33" s="166"/>
      <c r="K33" s="167"/>
      <c r="L33" s="128"/>
      <c r="M33" s="127"/>
      <c r="N33" s="35">
        <f t="shared" ref="N33:N34" si="2">L33*M33</f>
        <v>0</v>
      </c>
    </row>
    <row r="34" spans="1:14" ht="24" customHeight="1" x14ac:dyDescent="0.15">
      <c r="C34" s="165"/>
      <c r="D34" s="166"/>
      <c r="E34" s="166"/>
      <c r="F34" s="167"/>
      <c r="G34" s="165"/>
      <c r="H34" s="166"/>
      <c r="I34" s="166"/>
      <c r="J34" s="166"/>
      <c r="K34" s="167"/>
      <c r="L34" s="128"/>
      <c r="M34" s="127"/>
      <c r="N34" s="35">
        <f t="shared" si="2"/>
        <v>0</v>
      </c>
    </row>
    <row r="35" spans="1:14" ht="24" customHeight="1" thickBot="1" x14ac:dyDescent="0.2">
      <c r="C35" s="165"/>
      <c r="D35" s="166"/>
      <c r="E35" s="166"/>
      <c r="F35" s="167"/>
      <c r="G35" s="165"/>
      <c r="H35" s="166"/>
      <c r="I35" s="166"/>
      <c r="J35" s="166"/>
      <c r="K35" s="167"/>
      <c r="L35" s="128"/>
      <c r="M35" s="127"/>
      <c r="N35" s="35">
        <f>L35*M35</f>
        <v>0</v>
      </c>
    </row>
    <row r="36" spans="1:14" ht="18" thickBot="1" x14ac:dyDescent="0.2">
      <c r="M36" s="4" t="s">
        <v>62</v>
      </c>
      <c r="N36" s="39">
        <f>SUM(N28:N35)</f>
        <v>0</v>
      </c>
    </row>
    <row r="38" spans="1:14" x14ac:dyDescent="0.15">
      <c r="A38" s="19" t="s">
        <v>91</v>
      </c>
    </row>
    <row r="39" spans="1:14" ht="24" customHeight="1" x14ac:dyDescent="0.15">
      <c r="C39" s="138" t="s">
        <v>59</v>
      </c>
      <c r="D39" s="162" t="s">
        <v>34</v>
      </c>
      <c r="E39" s="164"/>
      <c r="F39" s="162" t="s">
        <v>60</v>
      </c>
      <c r="G39" s="164"/>
      <c r="H39" s="162" t="s">
        <v>35</v>
      </c>
      <c r="I39" s="164"/>
      <c r="J39" s="138" t="s">
        <v>32</v>
      </c>
      <c r="K39" s="138" t="s">
        <v>33</v>
      </c>
      <c r="L39" s="26" t="s">
        <v>23</v>
      </c>
      <c r="M39" s="26" t="s">
        <v>31</v>
      </c>
      <c r="N39" s="34" t="s">
        <v>58</v>
      </c>
    </row>
    <row r="40" spans="1:14" ht="24" customHeight="1" x14ac:dyDescent="0.15">
      <c r="C40" s="42"/>
      <c r="D40" s="165"/>
      <c r="E40" s="167"/>
      <c r="F40" s="165"/>
      <c r="G40" s="167"/>
      <c r="H40" s="165"/>
      <c r="I40" s="167"/>
      <c r="J40" s="139"/>
      <c r="K40" s="139"/>
      <c r="L40" s="128"/>
      <c r="M40" s="127"/>
      <c r="N40" s="35">
        <f t="shared" ref="N40:N47" si="3">L40*M40</f>
        <v>0</v>
      </c>
    </row>
    <row r="41" spans="1:14" ht="24" customHeight="1" x14ac:dyDescent="0.15">
      <c r="C41" s="42"/>
      <c r="D41" s="165"/>
      <c r="E41" s="167"/>
      <c r="F41" s="165"/>
      <c r="G41" s="167"/>
      <c r="H41" s="165"/>
      <c r="I41" s="167"/>
      <c r="J41" s="139"/>
      <c r="K41" s="139"/>
      <c r="L41" s="128"/>
      <c r="M41" s="127"/>
      <c r="N41" s="35">
        <f t="shared" si="3"/>
        <v>0</v>
      </c>
    </row>
    <row r="42" spans="1:14" ht="24" customHeight="1" x14ac:dyDescent="0.15">
      <c r="C42" s="42"/>
      <c r="D42" s="165"/>
      <c r="E42" s="167"/>
      <c r="F42" s="165"/>
      <c r="G42" s="167"/>
      <c r="H42" s="165"/>
      <c r="I42" s="167"/>
      <c r="J42" s="139"/>
      <c r="K42" s="139"/>
      <c r="L42" s="128"/>
      <c r="M42" s="127"/>
      <c r="N42" s="35">
        <f t="shared" si="3"/>
        <v>0</v>
      </c>
    </row>
    <row r="43" spans="1:14" ht="24" customHeight="1" x14ac:dyDescent="0.15">
      <c r="C43" s="42"/>
      <c r="D43" s="165"/>
      <c r="E43" s="167"/>
      <c r="F43" s="165"/>
      <c r="G43" s="167"/>
      <c r="H43" s="165"/>
      <c r="I43" s="167"/>
      <c r="J43" s="139"/>
      <c r="K43" s="139"/>
      <c r="L43" s="128"/>
      <c r="M43" s="127"/>
      <c r="N43" s="35">
        <f t="shared" si="3"/>
        <v>0</v>
      </c>
    </row>
    <row r="44" spans="1:14" ht="24" customHeight="1" x14ac:dyDescent="0.15">
      <c r="C44" s="42"/>
      <c r="D44" s="165"/>
      <c r="E44" s="167"/>
      <c r="F44" s="165"/>
      <c r="G44" s="167"/>
      <c r="H44" s="165"/>
      <c r="I44" s="167"/>
      <c r="J44" s="139"/>
      <c r="K44" s="139"/>
      <c r="L44" s="128"/>
      <c r="M44" s="127"/>
      <c r="N44" s="35">
        <f t="shared" si="3"/>
        <v>0</v>
      </c>
    </row>
    <row r="45" spans="1:14" ht="24" customHeight="1" x14ac:dyDescent="0.15">
      <c r="C45" s="42"/>
      <c r="D45" s="165"/>
      <c r="E45" s="167"/>
      <c r="F45" s="165"/>
      <c r="G45" s="167"/>
      <c r="H45" s="165"/>
      <c r="I45" s="167"/>
      <c r="J45" s="139"/>
      <c r="K45" s="139"/>
      <c r="L45" s="128"/>
      <c r="M45" s="127"/>
      <c r="N45" s="35">
        <f t="shared" si="3"/>
        <v>0</v>
      </c>
    </row>
    <row r="46" spans="1:14" ht="24" customHeight="1" x14ac:dyDescent="0.15">
      <c r="C46" s="42"/>
      <c r="D46" s="165"/>
      <c r="E46" s="167"/>
      <c r="F46" s="165"/>
      <c r="G46" s="167"/>
      <c r="H46" s="165"/>
      <c r="I46" s="167"/>
      <c r="J46" s="139"/>
      <c r="K46" s="139"/>
      <c r="L46" s="128"/>
      <c r="M46" s="127"/>
      <c r="N46" s="35">
        <f t="shared" si="3"/>
        <v>0</v>
      </c>
    </row>
    <row r="47" spans="1:14" ht="24" customHeight="1" thickBot="1" x14ac:dyDescent="0.2">
      <c r="C47" s="42"/>
      <c r="D47" s="165"/>
      <c r="E47" s="167"/>
      <c r="F47" s="165"/>
      <c r="G47" s="167"/>
      <c r="H47" s="165"/>
      <c r="I47" s="167"/>
      <c r="J47" s="139"/>
      <c r="K47" s="139"/>
      <c r="L47" s="128"/>
      <c r="M47" s="127"/>
      <c r="N47" s="35">
        <f t="shared" si="3"/>
        <v>0</v>
      </c>
    </row>
    <row r="48" spans="1:14" ht="18" thickBot="1" x14ac:dyDescent="0.2">
      <c r="M48" s="4" t="s">
        <v>62</v>
      </c>
      <c r="N48" s="39">
        <f>SUM(N40:N47)</f>
        <v>0</v>
      </c>
    </row>
    <row r="49" spans="1:14" x14ac:dyDescent="0.15">
      <c r="A49" s="19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x14ac:dyDescent="0.15">
      <c r="B50" s="19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"/>
    </row>
    <row r="51" spans="1:14" ht="24" customHeight="1" x14ac:dyDescent="0.15">
      <c r="B51" s="21"/>
      <c r="C51" s="162" t="s">
        <v>117</v>
      </c>
      <c r="D51" s="163"/>
      <c r="E51" s="162" t="s">
        <v>29</v>
      </c>
      <c r="F51" s="164"/>
      <c r="G51" s="138" t="s">
        <v>23</v>
      </c>
      <c r="H51" s="28" t="s">
        <v>128</v>
      </c>
      <c r="I51" s="28" t="s">
        <v>63</v>
      </c>
      <c r="J51" s="28" t="s">
        <v>64</v>
      </c>
      <c r="K51" s="159" t="s">
        <v>55</v>
      </c>
      <c r="L51" s="160"/>
      <c r="M51" s="161"/>
      <c r="N51" s="34" t="s">
        <v>58</v>
      </c>
    </row>
    <row r="52" spans="1:14" ht="24" customHeight="1" x14ac:dyDescent="0.15">
      <c r="B52" s="21"/>
      <c r="C52" s="165"/>
      <c r="D52" s="166"/>
      <c r="E52" s="165"/>
      <c r="F52" s="167"/>
      <c r="G52" s="131"/>
      <c r="H52" s="41"/>
      <c r="I52" s="129"/>
      <c r="J52" s="130"/>
      <c r="K52" s="168"/>
      <c r="L52" s="169"/>
      <c r="M52" s="170"/>
      <c r="N52" s="35">
        <f>IF(J52="",G52*I52,G52*I52*J52)</f>
        <v>0</v>
      </c>
    </row>
    <row r="53" spans="1:14" ht="24" customHeight="1" x14ac:dyDescent="0.15">
      <c r="B53" s="21"/>
      <c r="C53" s="165"/>
      <c r="D53" s="166"/>
      <c r="E53" s="165"/>
      <c r="F53" s="167"/>
      <c r="G53" s="131"/>
      <c r="H53" s="41"/>
      <c r="I53" s="129"/>
      <c r="J53" s="130"/>
      <c r="K53" s="168"/>
      <c r="L53" s="169"/>
      <c r="M53" s="170"/>
      <c r="N53" s="35">
        <f t="shared" ref="N53:N59" si="4">IF(J53="",G53*I53,G53*I53*J53)</f>
        <v>0</v>
      </c>
    </row>
    <row r="54" spans="1:14" ht="24" customHeight="1" x14ac:dyDescent="0.15">
      <c r="B54" s="21"/>
      <c r="C54" s="165"/>
      <c r="D54" s="166"/>
      <c r="E54" s="165"/>
      <c r="F54" s="167"/>
      <c r="G54" s="131"/>
      <c r="H54" s="41"/>
      <c r="I54" s="129"/>
      <c r="J54" s="130"/>
      <c r="K54" s="168"/>
      <c r="L54" s="169"/>
      <c r="M54" s="170"/>
      <c r="N54" s="35">
        <f t="shared" si="4"/>
        <v>0</v>
      </c>
    </row>
    <row r="55" spans="1:14" ht="24" customHeight="1" x14ac:dyDescent="0.15">
      <c r="B55" s="21"/>
      <c r="C55" s="165"/>
      <c r="D55" s="166"/>
      <c r="E55" s="165"/>
      <c r="F55" s="167"/>
      <c r="G55" s="131"/>
      <c r="H55" s="41"/>
      <c r="I55" s="129"/>
      <c r="J55" s="130"/>
      <c r="K55" s="168"/>
      <c r="L55" s="169"/>
      <c r="M55" s="170"/>
      <c r="N55" s="35">
        <f t="shared" si="4"/>
        <v>0</v>
      </c>
    </row>
    <row r="56" spans="1:14" ht="24" customHeight="1" x14ac:dyDescent="0.15">
      <c r="B56" s="21"/>
      <c r="C56" s="165"/>
      <c r="D56" s="166"/>
      <c r="E56" s="165"/>
      <c r="F56" s="167"/>
      <c r="G56" s="131"/>
      <c r="H56" s="41"/>
      <c r="I56" s="129"/>
      <c r="J56" s="130"/>
      <c r="K56" s="168"/>
      <c r="L56" s="169"/>
      <c r="M56" s="170"/>
      <c r="N56" s="35">
        <f t="shared" si="4"/>
        <v>0</v>
      </c>
    </row>
    <row r="57" spans="1:14" ht="24" customHeight="1" x14ac:dyDescent="0.15">
      <c r="B57" s="21"/>
      <c r="C57" s="165"/>
      <c r="D57" s="166"/>
      <c r="E57" s="165"/>
      <c r="F57" s="167"/>
      <c r="G57" s="131"/>
      <c r="H57" s="41"/>
      <c r="I57" s="129"/>
      <c r="J57" s="130"/>
      <c r="K57" s="168"/>
      <c r="L57" s="169"/>
      <c r="M57" s="170"/>
      <c r="N57" s="35">
        <f t="shared" si="4"/>
        <v>0</v>
      </c>
    </row>
    <row r="58" spans="1:14" ht="24" customHeight="1" x14ac:dyDescent="0.15">
      <c r="B58" s="21"/>
      <c r="C58" s="165"/>
      <c r="D58" s="166"/>
      <c r="E58" s="165"/>
      <c r="F58" s="167"/>
      <c r="G58" s="131"/>
      <c r="H58" s="41"/>
      <c r="I58" s="129"/>
      <c r="J58" s="130"/>
      <c r="K58" s="168"/>
      <c r="L58" s="169"/>
      <c r="M58" s="170"/>
      <c r="N58" s="35">
        <f t="shared" si="4"/>
        <v>0</v>
      </c>
    </row>
    <row r="59" spans="1:14" ht="24" customHeight="1" thickBot="1" x14ac:dyDescent="0.2">
      <c r="B59" s="21"/>
      <c r="C59" s="165"/>
      <c r="D59" s="166"/>
      <c r="E59" s="165"/>
      <c r="F59" s="167"/>
      <c r="G59" s="131"/>
      <c r="H59" s="41"/>
      <c r="I59" s="129"/>
      <c r="J59" s="130"/>
      <c r="K59" s="168"/>
      <c r="L59" s="169"/>
      <c r="M59" s="170"/>
      <c r="N59" s="35">
        <f t="shared" si="4"/>
        <v>0</v>
      </c>
    </row>
    <row r="60" spans="1:14" ht="18" thickBot="1" x14ac:dyDescent="0.2">
      <c r="M60" s="4" t="s">
        <v>62</v>
      </c>
      <c r="N60" s="39">
        <f>SUM(N52:N59)</f>
        <v>0</v>
      </c>
    </row>
    <row r="61" spans="1:14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0"/>
    </row>
    <row r="62" spans="1:14" x14ac:dyDescent="0.15">
      <c r="B62" s="19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0"/>
    </row>
    <row r="63" spans="1:14" ht="24" customHeight="1" x14ac:dyDescent="0.15">
      <c r="B63" s="8"/>
      <c r="C63" s="171" t="s">
        <v>34</v>
      </c>
      <c r="D63" s="171"/>
      <c r="E63" s="162" t="s">
        <v>35</v>
      </c>
      <c r="F63" s="163"/>
      <c r="G63" s="163"/>
      <c r="H63" s="164"/>
      <c r="I63" s="29" t="s">
        <v>61</v>
      </c>
      <c r="J63" s="28" t="s">
        <v>31</v>
      </c>
      <c r="K63" s="159" t="s">
        <v>55</v>
      </c>
      <c r="L63" s="160"/>
      <c r="M63" s="161"/>
      <c r="N63" s="34" t="s">
        <v>58</v>
      </c>
    </row>
    <row r="64" spans="1:14" ht="24" customHeight="1" x14ac:dyDescent="0.15">
      <c r="B64" s="8"/>
      <c r="C64" s="175"/>
      <c r="D64" s="175"/>
      <c r="E64" s="165"/>
      <c r="F64" s="166"/>
      <c r="G64" s="166"/>
      <c r="H64" s="167"/>
      <c r="I64" s="125"/>
      <c r="J64" s="129"/>
      <c r="K64" s="168"/>
      <c r="L64" s="169"/>
      <c r="M64" s="170"/>
      <c r="N64" s="35">
        <f>I64*J64</f>
        <v>0</v>
      </c>
    </row>
    <row r="65" spans="1:14" ht="24" customHeight="1" x14ac:dyDescent="0.15">
      <c r="B65" s="8"/>
      <c r="C65" s="175"/>
      <c r="D65" s="175"/>
      <c r="E65" s="165"/>
      <c r="F65" s="166"/>
      <c r="G65" s="166"/>
      <c r="H65" s="167"/>
      <c r="I65" s="125"/>
      <c r="J65" s="129"/>
      <c r="K65" s="168"/>
      <c r="L65" s="169"/>
      <c r="M65" s="170"/>
      <c r="N65" s="35">
        <f t="shared" ref="N65:N69" si="5">I65*J65</f>
        <v>0</v>
      </c>
    </row>
    <row r="66" spans="1:14" ht="24" customHeight="1" x14ac:dyDescent="0.15">
      <c r="B66" s="8"/>
      <c r="C66" s="175"/>
      <c r="D66" s="175"/>
      <c r="E66" s="165"/>
      <c r="F66" s="166"/>
      <c r="G66" s="166"/>
      <c r="H66" s="167"/>
      <c r="I66" s="125"/>
      <c r="J66" s="129"/>
      <c r="K66" s="168"/>
      <c r="L66" s="169"/>
      <c r="M66" s="170"/>
      <c r="N66" s="35">
        <f t="shared" si="5"/>
        <v>0</v>
      </c>
    </row>
    <row r="67" spans="1:14" ht="24" customHeight="1" x14ac:dyDescent="0.15">
      <c r="B67" s="8"/>
      <c r="C67" s="175"/>
      <c r="D67" s="175"/>
      <c r="E67" s="165"/>
      <c r="F67" s="166"/>
      <c r="G67" s="166"/>
      <c r="H67" s="167"/>
      <c r="I67" s="125"/>
      <c r="J67" s="129"/>
      <c r="K67" s="168"/>
      <c r="L67" s="169"/>
      <c r="M67" s="170"/>
      <c r="N67" s="35">
        <f t="shared" si="5"/>
        <v>0</v>
      </c>
    </row>
    <row r="68" spans="1:14" ht="24" customHeight="1" x14ac:dyDescent="0.15">
      <c r="B68" s="8"/>
      <c r="C68" s="175"/>
      <c r="D68" s="175"/>
      <c r="E68" s="165"/>
      <c r="F68" s="166"/>
      <c r="G68" s="166"/>
      <c r="H68" s="167"/>
      <c r="I68" s="125"/>
      <c r="J68" s="129"/>
      <c r="K68" s="168"/>
      <c r="L68" s="169"/>
      <c r="M68" s="170"/>
      <c r="N68" s="35">
        <f t="shared" si="5"/>
        <v>0</v>
      </c>
    </row>
    <row r="69" spans="1:14" ht="24" customHeight="1" thickBot="1" x14ac:dyDescent="0.2">
      <c r="B69" s="8"/>
      <c r="C69" s="175"/>
      <c r="D69" s="175"/>
      <c r="E69" s="165"/>
      <c r="F69" s="166"/>
      <c r="G69" s="166"/>
      <c r="H69" s="167"/>
      <c r="I69" s="125"/>
      <c r="J69" s="129"/>
      <c r="K69" s="168"/>
      <c r="L69" s="169"/>
      <c r="M69" s="170"/>
      <c r="N69" s="35">
        <f t="shared" si="5"/>
        <v>0</v>
      </c>
    </row>
    <row r="70" spans="1:14" ht="18" thickBot="1" x14ac:dyDescent="0.2">
      <c r="M70" s="4" t="s">
        <v>62</v>
      </c>
      <c r="N70" s="39">
        <f>SUM(N64:N69)</f>
        <v>0</v>
      </c>
    </row>
    <row r="71" spans="1:14" x14ac:dyDescent="0.15">
      <c r="A71" s="19" t="s">
        <v>95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4" ht="24" customHeight="1" x14ac:dyDescent="0.15">
      <c r="B72" s="8"/>
      <c r="C72" s="162" t="s">
        <v>36</v>
      </c>
      <c r="D72" s="164"/>
      <c r="E72" s="162" t="s">
        <v>37</v>
      </c>
      <c r="F72" s="163"/>
      <c r="G72" s="163"/>
      <c r="H72" s="164"/>
      <c r="I72" s="29" t="s">
        <v>23</v>
      </c>
      <c r="J72" s="29" t="s">
        <v>24</v>
      </c>
      <c r="K72" s="159" t="s">
        <v>55</v>
      </c>
      <c r="L72" s="160"/>
      <c r="M72" s="161"/>
      <c r="N72" s="34" t="s">
        <v>58</v>
      </c>
    </row>
    <row r="73" spans="1:14" ht="24" customHeight="1" x14ac:dyDescent="0.15">
      <c r="B73" s="8"/>
      <c r="C73" s="165"/>
      <c r="D73" s="167"/>
      <c r="E73" s="165"/>
      <c r="F73" s="166"/>
      <c r="G73" s="166"/>
      <c r="H73" s="167"/>
      <c r="I73" s="125"/>
      <c r="J73" s="126"/>
      <c r="K73" s="168"/>
      <c r="L73" s="169"/>
      <c r="M73" s="170"/>
      <c r="N73" s="35">
        <f>I73*J73</f>
        <v>0</v>
      </c>
    </row>
    <row r="74" spans="1:14" ht="24" customHeight="1" x14ac:dyDescent="0.15">
      <c r="B74" s="8"/>
      <c r="C74" s="165"/>
      <c r="D74" s="167"/>
      <c r="E74" s="165"/>
      <c r="F74" s="166"/>
      <c r="G74" s="166"/>
      <c r="H74" s="167"/>
      <c r="I74" s="125"/>
      <c r="J74" s="126"/>
      <c r="K74" s="168"/>
      <c r="L74" s="169"/>
      <c r="M74" s="170"/>
      <c r="N74" s="35">
        <f t="shared" ref="N74:N79" si="6">I74*J74</f>
        <v>0</v>
      </c>
    </row>
    <row r="75" spans="1:14" ht="24" customHeight="1" x14ac:dyDescent="0.15">
      <c r="B75" s="8"/>
      <c r="C75" s="165"/>
      <c r="D75" s="167"/>
      <c r="E75" s="165"/>
      <c r="F75" s="166"/>
      <c r="G75" s="166"/>
      <c r="H75" s="167"/>
      <c r="I75" s="125"/>
      <c r="J75" s="126"/>
      <c r="K75" s="168"/>
      <c r="L75" s="169"/>
      <c r="M75" s="170"/>
      <c r="N75" s="35">
        <f t="shared" si="6"/>
        <v>0</v>
      </c>
    </row>
    <row r="76" spans="1:14" ht="24" customHeight="1" x14ac:dyDescent="0.15">
      <c r="B76" s="8"/>
      <c r="C76" s="165"/>
      <c r="D76" s="167"/>
      <c r="E76" s="165"/>
      <c r="F76" s="166"/>
      <c r="G76" s="166"/>
      <c r="H76" s="167"/>
      <c r="I76" s="125"/>
      <c r="J76" s="126"/>
      <c r="K76" s="168"/>
      <c r="L76" s="169"/>
      <c r="M76" s="170"/>
      <c r="N76" s="35">
        <f t="shared" si="6"/>
        <v>0</v>
      </c>
    </row>
    <row r="77" spans="1:14" ht="24" customHeight="1" x14ac:dyDescent="0.15">
      <c r="B77" s="8"/>
      <c r="C77" s="165"/>
      <c r="D77" s="167"/>
      <c r="E77" s="165"/>
      <c r="F77" s="166"/>
      <c r="G77" s="166"/>
      <c r="H77" s="167"/>
      <c r="I77" s="125"/>
      <c r="J77" s="126"/>
      <c r="K77" s="168"/>
      <c r="L77" s="169"/>
      <c r="M77" s="170"/>
      <c r="N77" s="35">
        <f t="shared" si="6"/>
        <v>0</v>
      </c>
    </row>
    <row r="78" spans="1:14" ht="24" customHeight="1" x14ac:dyDescent="0.15">
      <c r="B78" s="8"/>
      <c r="C78" s="165"/>
      <c r="D78" s="167"/>
      <c r="E78" s="165"/>
      <c r="F78" s="166"/>
      <c r="G78" s="166"/>
      <c r="H78" s="167"/>
      <c r="I78" s="125"/>
      <c r="J78" s="126"/>
      <c r="K78" s="168"/>
      <c r="L78" s="169"/>
      <c r="M78" s="170"/>
      <c r="N78" s="35">
        <f t="shared" si="6"/>
        <v>0</v>
      </c>
    </row>
    <row r="79" spans="1:14" ht="24" customHeight="1" thickBot="1" x14ac:dyDescent="0.2">
      <c r="B79" s="8"/>
      <c r="C79" s="165"/>
      <c r="D79" s="167"/>
      <c r="E79" s="165"/>
      <c r="F79" s="166"/>
      <c r="G79" s="166"/>
      <c r="H79" s="167"/>
      <c r="I79" s="125"/>
      <c r="J79" s="126"/>
      <c r="K79" s="168"/>
      <c r="L79" s="169"/>
      <c r="M79" s="170"/>
      <c r="N79" s="35">
        <f t="shared" si="6"/>
        <v>0</v>
      </c>
    </row>
    <row r="80" spans="1:14" ht="18" thickBot="1" x14ac:dyDescent="0.2">
      <c r="M80" s="4" t="s">
        <v>62</v>
      </c>
      <c r="N80" s="39">
        <f>SUM(N73:N79)</f>
        <v>0</v>
      </c>
    </row>
    <row r="81" spans="1:12" ht="14.25" x14ac:dyDescent="0.15">
      <c r="A81" s="2" t="s">
        <v>52</v>
      </c>
      <c r="B81" s="1"/>
      <c r="C81" s="3"/>
    </row>
    <row r="82" spans="1:12" ht="24" customHeight="1" x14ac:dyDescent="0.15">
      <c r="C82" s="159" t="s">
        <v>36</v>
      </c>
      <c r="D82" s="160"/>
      <c r="E82" s="160"/>
      <c r="F82" s="161"/>
      <c r="G82" s="159" t="s">
        <v>56</v>
      </c>
      <c r="H82" s="160"/>
      <c r="I82" s="160"/>
      <c r="J82" s="161"/>
      <c r="K82" s="25" t="s">
        <v>65</v>
      </c>
      <c r="L82" s="26" t="s">
        <v>66</v>
      </c>
    </row>
    <row r="83" spans="1:12" ht="24" customHeight="1" x14ac:dyDescent="0.15">
      <c r="C83" s="176"/>
      <c r="D83" s="176"/>
      <c r="E83" s="176"/>
      <c r="F83" s="176"/>
      <c r="G83" s="176"/>
      <c r="H83" s="176"/>
      <c r="I83" s="176"/>
      <c r="J83" s="176"/>
      <c r="K83" s="40"/>
      <c r="L83" s="128"/>
    </row>
    <row r="84" spans="1:12" ht="24" customHeight="1" x14ac:dyDescent="0.15">
      <c r="C84" s="176"/>
      <c r="D84" s="176"/>
      <c r="E84" s="176"/>
      <c r="F84" s="176"/>
      <c r="G84" s="176"/>
      <c r="H84" s="176"/>
      <c r="I84" s="176"/>
      <c r="J84" s="176"/>
      <c r="K84" s="40"/>
      <c r="L84" s="128"/>
    </row>
    <row r="85" spans="1:12" ht="24" customHeight="1" x14ac:dyDescent="0.15">
      <c r="C85" s="176"/>
      <c r="D85" s="176"/>
      <c r="E85" s="176"/>
      <c r="F85" s="176"/>
      <c r="G85" s="176"/>
      <c r="H85" s="176"/>
      <c r="I85" s="176"/>
      <c r="J85" s="176"/>
      <c r="K85" s="40"/>
      <c r="L85" s="128"/>
    </row>
    <row r="86" spans="1:12" ht="24" customHeight="1" x14ac:dyDescent="0.15">
      <c r="C86" s="176"/>
      <c r="D86" s="176"/>
      <c r="E86" s="176"/>
      <c r="F86" s="176"/>
      <c r="G86" s="176"/>
      <c r="H86" s="176"/>
      <c r="I86" s="176"/>
      <c r="J86" s="176"/>
      <c r="K86" s="40"/>
      <c r="L86" s="128"/>
    </row>
    <row r="87" spans="1:12" ht="24" customHeight="1" x14ac:dyDescent="0.15">
      <c r="C87" s="176"/>
      <c r="D87" s="176"/>
      <c r="E87" s="176"/>
      <c r="F87" s="176"/>
      <c r="G87" s="176"/>
      <c r="H87" s="176"/>
      <c r="I87" s="176"/>
      <c r="J87" s="176"/>
      <c r="K87" s="40"/>
      <c r="L87" s="128"/>
    </row>
    <row r="88" spans="1:12" ht="24" customHeight="1" x14ac:dyDescent="0.15">
      <c r="C88" s="176"/>
      <c r="D88" s="176"/>
      <c r="E88" s="176"/>
      <c r="F88" s="176"/>
      <c r="G88" s="176"/>
      <c r="H88" s="176"/>
      <c r="I88" s="176"/>
      <c r="J88" s="176"/>
      <c r="K88" s="40"/>
      <c r="L88" s="128"/>
    </row>
  </sheetData>
  <mergeCells count="157">
    <mergeCell ref="C87:F87"/>
    <mergeCell ref="G87:J87"/>
    <mergeCell ref="C88:F88"/>
    <mergeCell ref="G88:J88"/>
    <mergeCell ref="C84:F84"/>
    <mergeCell ref="G84:J84"/>
    <mergeCell ref="C85:F85"/>
    <mergeCell ref="G85:J85"/>
    <mergeCell ref="C86:F86"/>
    <mergeCell ref="G86:J86"/>
    <mergeCell ref="C79:D79"/>
    <mergeCell ref="E79:H79"/>
    <mergeCell ref="K79:M79"/>
    <mergeCell ref="C82:F82"/>
    <mergeCell ref="G82:J82"/>
    <mergeCell ref="C83:F83"/>
    <mergeCell ref="G83:J83"/>
    <mergeCell ref="C77:D77"/>
    <mergeCell ref="E77:H77"/>
    <mergeCell ref="K77:M77"/>
    <mergeCell ref="C78:D78"/>
    <mergeCell ref="E78:H78"/>
    <mergeCell ref="K78:M78"/>
    <mergeCell ref="C75:D75"/>
    <mergeCell ref="E75:H75"/>
    <mergeCell ref="K75:M75"/>
    <mergeCell ref="C76:D76"/>
    <mergeCell ref="E76:H76"/>
    <mergeCell ref="K76:M76"/>
    <mergeCell ref="C73:D73"/>
    <mergeCell ref="E73:H73"/>
    <mergeCell ref="K73:M73"/>
    <mergeCell ref="C74:D74"/>
    <mergeCell ref="E74:H74"/>
    <mergeCell ref="K74:M74"/>
    <mergeCell ref="C69:D69"/>
    <mergeCell ref="E69:H69"/>
    <mergeCell ref="K69:M69"/>
    <mergeCell ref="C72:D72"/>
    <mergeCell ref="E72:H72"/>
    <mergeCell ref="K72:M72"/>
    <mergeCell ref="C67:D67"/>
    <mergeCell ref="E67:H67"/>
    <mergeCell ref="K67:M67"/>
    <mergeCell ref="C68:D68"/>
    <mergeCell ref="E68:H68"/>
    <mergeCell ref="K68:M68"/>
    <mergeCell ref="C65:D65"/>
    <mergeCell ref="E65:H65"/>
    <mergeCell ref="K65:M65"/>
    <mergeCell ref="C66:D66"/>
    <mergeCell ref="E66:H66"/>
    <mergeCell ref="K66:M66"/>
    <mergeCell ref="C63:D63"/>
    <mergeCell ref="E63:H63"/>
    <mergeCell ref="K63:M63"/>
    <mergeCell ref="C64:D64"/>
    <mergeCell ref="E64:H64"/>
    <mergeCell ref="K64:M64"/>
    <mergeCell ref="C58:D58"/>
    <mergeCell ref="E58:F58"/>
    <mergeCell ref="K58:M58"/>
    <mergeCell ref="C59:D59"/>
    <mergeCell ref="E59:F59"/>
    <mergeCell ref="K59:M59"/>
    <mergeCell ref="C56:D56"/>
    <mergeCell ref="E56:F56"/>
    <mergeCell ref="K56:M56"/>
    <mergeCell ref="C57:D57"/>
    <mergeCell ref="E57:F57"/>
    <mergeCell ref="K57:M57"/>
    <mergeCell ref="C54:D54"/>
    <mergeCell ref="E54:F54"/>
    <mergeCell ref="K54:M54"/>
    <mergeCell ref="C55:D55"/>
    <mergeCell ref="E55:F55"/>
    <mergeCell ref="K55:M55"/>
    <mergeCell ref="C52:D52"/>
    <mergeCell ref="E52:F52"/>
    <mergeCell ref="K52:M52"/>
    <mergeCell ref="C53:D53"/>
    <mergeCell ref="E53:F53"/>
    <mergeCell ref="K53:M53"/>
    <mergeCell ref="D47:E47"/>
    <mergeCell ref="F47:G47"/>
    <mergeCell ref="H47:I47"/>
    <mergeCell ref="C51:D51"/>
    <mergeCell ref="E51:F51"/>
    <mergeCell ref="K51:M5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C27:F27"/>
    <mergeCell ref="G27:K27"/>
    <mergeCell ref="C28:F28"/>
    <mergeCell ref="G28:K28"/>
    <mergeCell ref="C29:F29"/>
    <mergeCell ref="G29:K29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2:K2"/>
    <mergeCell ref="K11:M11"/>
    <mergeCell ref="C15:F15"/>
    <mergeCell ref="G15:J15"/>
    <mergeCell ref="C16:F16"/>
    <mergeCell ref="G16:J16"/>
    <mergeCell ref="C17:F17"/>
    <mergeCell ref="G17:J17"/>
    <mergeCell ref="E4:G4"/>
    <mergeCell ref="E5:G5"/>
    <mergeCell ref="K7:M7"/>
    <mergeCell ref="K8:M8"/>
    <mergeCell ref="K9:M9"/>
    <mergeCell ref="K10:M10"/>
  </mergeCells>
  <phoneticPr fontId="2"/>
  <dataValidations count="3">
    <dataValidation type="list" allowBlank="1" showInputMessage="1" showErrorMessage="1" sqref="H52:H59" xr:uid="{735CB6E2-279C-46E1-945E-F64DF7213B92}">
      <formula1>"千円/時間,千円/日,千円/月,千円/年"</formula1>
    </dataValidation>
    <dataValidation type="list" allowBlank="1" showInputMessage="1" showErrorMessage="1" sqref="C40:C47" xr:uid="{700F52A3-521B-4583-961A-C373215B11D2}">
      <formula1>"国内,国外"</formula1>
    </dataValidation>
    <dataValidation type="list" allowBlank="1" showInputMessage="1" showErrorMessage="1" sqref="K16:K23" xr:uid="{B87D014C-BED6-4CF6-9833-024D29DED55E}">
      <formula1>"第1四半期,第2四半期,第3四半期,第4四半期"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24162-FC0B-4D36-A993-289A97CD298C}">
  <sheetPr codeName="Sheet9">
    <tabColor theme="3"/>
  </sheetPr>
  <dimension ref="C1:U21"/>
  <sheetViews>
    <sheetView workbookViewId="0">
      <selection activeCell="A17" sqref="A17"/>
    </sheetView>
  </sheetViews>
  <sheetFormatPr defaultColWidth="9" defaultRowHeight="15.75" x14ac:dyDescent="0.15"/>
  <cols>
    <col min="1" max="2" width="2.5" style="44" customWidth="1"/>
    <col min="3" max="3" width="15" style="44" customWidth="1"/>
    <col min="4" max="10" width="11.875" style="44" customWidth="1"/>
    <col min="11" max="11" width="2.125" style="44" customWidth="1"/>
    <col min="12" max="19" width="9" style="44"/>
    <col min="20" max="20" width="13.25" style="44" customWidth="1"/>
    <col min="21" max="21" width="15.375" style="44" customWidth="1"/>
    <col min="22" max="22" width="12.75" style="44" customWidth="1"/>
    <col min="23" max="16384" width="9" style="44"/>
  </cols>
  <sheetData>
    <row r="1" spans="3:21" s="18" customFormat="1" ht="13.5" x14ac:dyDescent="0.15"/>
    <row r="2" spans="3:21" ht="29.25" customHeight="1" thickBot="1" x14ac:dyDescent="0.35">
      <c r="C2" s="146" t="s">
        <v>73</v>
      </c>
      <c r="D2" s="146"/>
      <c r="E2" s="146"/>
      <c r="F2" s="146"/>
      <c r="G2" s="146"/>
      <c r="H2" s="146"/>
      <c r="I2" s="146"/>
      <c r="J2" s="107" t="s">
        <v>109</v>
      </c>
    </row>
    <row r="3" spans="3:21" s="45" customFormat="1" x14ac:dyDescent="0.25"/>
    <row r="4" spans="3:21" s="45" customFormat="1" ht="30" customHeight="1" thickBot="1" x14ac:dyDescent="0.35">
      <c r="C4" s="30" t="s">
        <v>67</v>
      </c>
      <c r="D4" s="30"/>
      <c r="E4" s="147">
        <f>'予算様式2（予算内訳・機関3）'!E4</f>
        <v>0</v>
      </c>
      <c r="F4" s="147"/>
      <c r="G4" s="147"/>
      <c r="H4" s="44"/>
      <c r="I4" s="44"/>
      <c r="L4" s="46" t="s">
        <v>136</v>
      </c>
      <c r="M4" s="47"/>
    </row>
    <row r="5" spans="3:21" s="45" customFormat="1" ht="30" customHeight="1" thickBot="1" x14ac:dyDescent="0.35">
      <c r="C5" s="30" t="s">
        <v>68</v>
      </c>
      <c r="D5" s="30"/>
      <c r="E5" s="147">
        <f>'予算様式2（予算内訳・機関3）'!E5</f>
        <v>0</v>
      </c>
      <c r="F5" s="147"/>
      <c r="G5" s="147"/>
      <c r="H5" s="44"/>
      <c r="I5" s="44"/>
      <c r="L5" s="46" t="s">
        <v>136</v>
      </c>
      <c r="M5" s="47"/>
      <c r="T5" s="56" t="s">
        <v>147</v>
      </c>
    </row>
    <row r="6" spans="3:21" ht="18" customHeight="1" x14ac:dyDescent="0.15">
      <c r="C6" s="48"/>
      <c r="D6" s="49"/>
      <c r="E6" s="49"/>
      <c r="F6" s="49"/>
      <c r="G6" s="49"/>
      <c r="H6" s="49"/>
      <c r="I6" s="49"/>
      <c r="T6" s="56" t="s">
        <v>148</v>
      </c>
    </row>
    <row r="7" spans="3:21" ht="28.5" customHeight="1" thickBot="1" x14ac:dyDescent="0.3">
      <c r="C7" s="50"/>
      <c r="D7" s="144" t="s">
        <v>129</v>
      </c>
      <c r="E7" s="51"/>
      <c r="F7" s="51"/>
      <c r="H7" s="52"/>
      <c r="I7" s="52"/>
      <c r="J7" s="53" t="s">
        <v>6</v>
      </c>
      <c r="U7" s="53" t="s">
        <v>6</v>
      </c>
    </row>
    <row r="8" spans="3:21" ht="24" customHeight="1" thickBot="1" x14ac:dyDescent="0.2">
      <c r="C8" s="66"/>
      <c r="D8" s="67">
        <f>'予算様式3（今後・全体）'!D8</f>
        <v>2017</v>
      </c>
      <c r="E8" s="67">
        <f>'予算様式3（今後・全体）'!E8</f>
        <v>2018</v>
      </c>
      <c r="F8" s="67">
        <f>'予算様式3（今後・全体）'!F8</f>
        <v>2019</v>
      </c>
      <c r="G8" s="67">
        <f>'予算様式3（今後・全体）'!G8</f>
        <v>2020</v>
      </c>
      <c r="H8" s="67">
        <f>'予算様式3（今後・全体）'!H8</f>
        <v>2021</v>
      </c>
      <c r="I8" s="67">
        <f>'予算様式3（今後・全体）'!I8</f>
        <v>2022</v>
      </c>
      <c r="J8" s="68" t="s">
        <v>8</v>
      </c>
      <c r="L8" s="46" t="s">
        <v>144</v>
      </c>
      <c r="T8" s="74" t="s">
        <v>10</v>
      </c>
      <c r="U8" s="75" t="s">
        <v>72</v>
      </c>
    </row>
    <row r="9" spans="3:21" ht="45" customHeight="1" thickTop="1" x14ac:dyDescent="0.15">
      <c r="C9" s="69" t="s">
        <v>3</v>
      </c>
      <c r="D9" s="54"/>
      <c r="E9" s="54"/>
      <c r="F9" s="54"/>
      <c r="G9" s="54"/>
      <c r="H9" s="54"/>
      <c r="I9" s="54"/>
      <c r="J9" s="73">
        <f t="shared" ref="J9:J13" si="0">SUM(D9:I9)</f>
        <v>0</v>
      </c>
      <c r="L9" s="46" t="s">
        <v>71</v>
      </c>
      <c r="T9" s="59" t="s">
        <v>3</v>
      </c>
      <c r="U9" s="76">
        <f>'予算様式2（予算内訳・機関3）'!N8</f>
        <v>0</v>
      </c>
    </row>
    <row r="10" spans="3:21" ht="45" customHeight="1" x14ac:dyDescent="0.15">
      <c r="C10" s="70" t="s">
        <v>4</v>
      </c>
      <c r="D10" s="55"/>
      <c r="E10" s="55"/>
      <c r="F10" s="55"/>
      <c r="G10" s="55"/>
      <c r="H10" s="55"/>
      <c r="I10" s="55"/>
      <c r="J10" s="72">
        <f t="shared" si="0"/>
        <v>0</v>
      </c>
      <c r="L10" s="46" t="s">
        <v>71</v>
      </c>
      <c r="T10" s="60" t="s">
        <v>4</v>
      </c>
      <c r="U10" s="76">
        <f>'予算様式2（予算内訳・機関3）'!N9</f>
        <v>0</v>
      </c>
    </row>
    <row r="11" spans="3:21" ht="45" customHeight="1" x14ac:dyDescent="0.15">
      <c r="C11" s="71" t="s">
        <v>13</v>
      </c>
      <c r="D11" s="55"/>
      <c r="E11" s="55"/>
      <c r="F11" s="55"/>
      <c r="G11" s="55"/>
      <c r="H11" s="55"/>
      <c r="I11" s="55"/>
      <c r="J11" s="72">
        <f t="shared" si="0"/>
        <v>0</v>
      </c>
      <c r="L11" s="46" t="s">
        <v>71</v>
      </c>
      <c r="T11" s="59" t="s">
        <v>14</v>
      </c>
      <c r="U11" s="76">
        <f>'予算様式2（予算内訳・機関3）'!N10</f>
        <v>0</v>
      </c>
    </row>
    <row r="12" spans="3:21" ht="45" customHeight="1" thickBot="1" x14ac:dyDescent="0.2">
      <c r="C12" s="71" t="s">
        <v>1</v>
      </c>
      <c r="D12" s="55"/>
      <c r="E12" s="55"/>
      <c r="F12" s="55"/>
      <c r="G12" s="55"/>
      <c r="H12" s="55"/>
      <c r="I12" s="55"/>
      <c r="J12" s="72">
        <f t="shared" si="0"/>
        <v>0</v>
      </c>
      <c r="L12" s="46" t="s">
        <v>71</v>
      </c>
      <c r="T12" s="62" t="s">
        <v>5</v>
      </c>
      <c r="U12" s="77">
        <f>'予算様式2（予算内訳・機関3）'!N11</f>
        <v>0</v>
      </c>
    </row>
    <row r="13" spans="3:21" ht="45" customHeight="1" thickBot="1" x14ac:dyDescent="0.2">
      <c r="C13" s="70" t="s">
        <v>2</v>
      </c>
      <c r="D13" s="72">
        <f t="shared" ref="D13:I13" si="1">SUM(D9:D12)</f>
        <v>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2">
        <f t="shared" si="1"/>
        <v>0</v>
      </c>
      <c r="J13" s="72">
        <f t="shared" si="0"/>
        <v>0</v>
      </c>
      <c r="L13" s="46" t="s">
        <v>28</v>
      </c>
      <c r="T13" s="63" t="s">
        <v>8</v>
      </c>
      <c r="U13" s="78">
        <f>'予算様式2（予算内訳・機関3）'!N12</f>
        <v>0</v>
      </c>
    </row>
    <row r="14" spans="3:21" ht="23.25" customHeight="1" x14ac:dyDescent="0.15">
      <c r="C14" s="57"/>
      <c r="D14" s="58"/>
      <c r="E14" s="58"/>
      <c r="F14" s="58"/>
      <c r="G14" s="58"/>
      <c r="H14" s="58"/>
      <c r="I14" s="58"/>
      <c r="J14" s="52"/>
    </row>
    <row r="15" spans="3:21" ht="23.25" customHeight="1" x14ac:dyDescent="0.15">
      <c r="C15" s="58"/>
      <c r="D15" s="58"/>
      <c r="E15" s="58"/>
      <c r="F15" s="58"/>
      <c r="G15" s="58"/>
      <c r="H15" s="58"/>
      <c r="I15" s="58"/>
      <c r="J15" s="52"/>
    </row>
    <row r="16" spans="3:21" ht="23.25" customHeight="1" x14ac:dyDescent="0.15">
      <c r="C16" s="61" t="s">
        <v>22</v>
      </c>
      <c r="D16" s="58"/>
      <c r="E16" s="58"/>
      <c r="F16" s="58"/>
      <c r="G16" s="58"/>
      <c r="H16" s="58"/>
      <c r="I16" s="58"/>
      <c r="J16" s="52"/>
    </row>
    <row r="17" spans="3:10" ht="23.25" customHeight="1" x14ac:dyDescent="0.15">
      <c r="C17" s="58" t="s">
        <v>51</v>
      </c>
      <c r="D17" s="61"/>
      <c r="E17" s="61"/>
      <c r="F17" s="61"/>
      <c r="G17" s="61"/>
      <c r="H17" s="61"/>
      <c r="I17" s="61"/>
      <c r="J17" s="61"/>
    </row>
    <row r="18" spans="3:10" ht="23.25" customHeight="1" x14ac:dyDescent="0.15">
      <c r="C18" s="58" t="s">
        <v>20</v>
      </c>
      <c r="D18" s="58"/>
      <c r="E18" s="58"/>
      <c r="F18" s="58"/>
      <c r="G18" s="58"/>
      <c r="H18" s="58"/>
      <c r="I18" s="58"/>
      <c r="J18" s="52"/>
    </row>
    <row r="19" spans="3:10" ht="23.25" customHeight="1" x14ac:dyDescent="0.15">
      <c r="C19" s="58" t="s">
        <v>21</v>
      </c>
      <c r="D19" s="64"/>
      <c r="E19" s="64"/>
      <c r="F19" s="58"/>
      <c r="G19" s="58"/>
      <c r="H19" s="58"/>
      <c r="I19" s="58"/>
      <c r="J19" s="52"/>
    </row>
    <row r="20" spans="3:10" ht="23.25" customHeight="1" x14ac:dyDescent="0.15">
      <c r="C20" s="58" t="s">
        <v>19</v>
      </c>
      <c r="D20" s="64"/>
      <c r="E20" s="64"/>
    </row>
    <row r="21" spans="3:10" ht="23.25" customHeight="1" x14ac:dyDescent="0.15">
      <c r="D21" s="65"/>
      <c r="E21" s="65"/>
    </row>
  </sheetData>
  <mergeCells count="3">
    <mergeCell ref="E4:G4"/>
    <mergeCell ref="E5:G5"/>
    <mergeCell ref="C2:I2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11C798-4DB5-461C-9412-D00DEBB53645}">
            <xm:f>'予算様式1（当年度・契約別） '!$D$7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D8:I8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本様式について</vt:lpstr>
      <vt:lpstr>【記載例】予算様式2（予算内訳・記載例）</vt:lpstr>
      <vt:lpstr>予算様式1（当年度・契約別） </vt:lpstr>
      <vt:lpstr>予算様式2（予算内訳・機関1）</vt:lpstr>
      <vt:lpstr>予算様式4（今後・機関1）</vt:lpstr>
      <vt:lpstr>予算様式2（予算内訳・機関2）</vt:lpstr>
      <vt:lpstr>予算様式4（今後・機関2）</vt:lpstr>
      <vt:lpstr>予算様式2（予算内訳・機関3）</vt:lpstr>
      <vt:lpstr>予算様式4（今後・機関3）</vt:lpstr>
      <vt:lpstr>予算様式2（予算内訳・機関4）</vt:lpstr>
      <vt:lpstr>予算様式4（今後・機関4）</vt:lpstr>
      <vt:lpstr>予算様式2（予算内訳・機関5）</vt:lpstr>
      <vt:lpstr>予算様式4（今後・機関5）</vt:lpstr>
      <vt:lpstr>予算様式2（予算内訳・機関6）</vt:lpstr>
      <vt:lpstr>予算様式4（今後・機関6）</vt:lpstr>
      <vt:lpstr>予算様式2（予算内訳・機関7）</vt:lpstr>
      <vt:lpstr>予算様式4（今後・機関7）</vt:lpstr>
      <vt:lpstr>予算様式2（予算内訳・機関8）</vt:lpstr>
      <vt:lpstr>予算様式4（今後・機関8）</vt:lpstr>
      <vt:lpstr>予算様式3（今後・全体）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2020-09-08T05:22:53Z</dcterms:created>
  <dcterms:modified xsi:type="dcterms:W3CDTF">2021-05-06T04:53:51Z</dcterms:modified>
</cp:coreProperties>
</file>